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Marilou\SANCTION\2020\"/>
    </mc:Choice>
  </mc:AlternateContent>
  <bookViews>
    <workbookView xWindow="0" yWindow="0" windowWidth="28800" windowHeight="10935"/>
  </bookViews>
  <sheets>
    <sheet name="Formulair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0" i="1" l="1"/>
  <c r="F60" i="1" s="1"/>
  <c r="D59" i="1"/>
  <c r="F59" i="1" s="1"/>
  <c r="D58" i="1"/>
  <c r="F58" i="1" s="1"/>
  <c r="D57" i="1"/>
  <c r="A52" i="1"/>
  <c r="G70" i="1"/>
  <c r="F61" i="1" l="1"/>
  <c r="G75" i="1" l="1"/>
  <c r="G77" i="1"/>
  <c r="G79" i="1" s="1"/>
  <c r="G78" i="1" l="1"/>
  <c r="G80" i="1" s="1"/>
</calcChain>
</file>

<file path=xl/sharedStrings.xml><?xml version="1.0" encoding="utf-8"?>
<sst xmlns="http://schemas.openxmlformats.org/spreadsheetml/2006/main" count="68" uniqueCount="68">
  <si>
    <t>TPS/TVH  5%</t>
  </si>
  <si>
    <t>#101755254 RT001</t>
  </si>
  <si>
    <t>TVQ  9,975%</t>
  </si>
  <si>
    <t>#1006086744 TQ0001</t>
  </si>
  <si>
    <t>Signature :</t>
  </si>
  <si>
    <t>Date :</t>
  </si>
  <si>
    <t>Oui (frais additionnels de 400,00$)</t>
  </si>
  <si>
    <t>Distances offertes (en km)</t>
  </si>
  <si>
    <t xml:space="preserve">Fournir les documents obligatoires ci-dessous au plus tard 30 jours avant la tenue de l'événement. </t>
  </si>
  <si>
    <t xml:space="preserve">Régler le coût de sanction dans les 30 jours suivant la réception de la facture. </t>
  </si>
  <si>
    <t xml:space="preserve">Informer la FQA de tout incident survenant avant ou pendant l'événement. </t>
  </si>
  <si>
    <t>Désirez-vous prendre notre assurance ?</t>
  </si>
  <si>
    <t>Veuillez remplir uniquement les champs de couleur bleue !</t>
  </si>
  <si>
    <t xml:space="preserve">Les frais correspondant à la couverture d'assurance responsabilité civile ne sont pas comptabilisés dans les calculs du coût de sanction. Vous recevrez donc une facture distincte, le cas échéant. </t>
  </si>
  <si>
    <t xml:space="preserve">Âge minimal autorisé par distance </t>
  </si>
  <si>
    <t>La facture vous sera transmise dans les deux mois précédant la date de tenue de votre événement.                                                                                         Ne pas envoyer de paiement avant réception de la facture.</t>
  </si>
  <si>
    <t>Étape 3 | MODALITÉS DE PAIEMENT</t>
  </si>
  <si>
    <t>Étape 2 | INFORMATIONS TECHNIQUE SUR LE(S) PARCOURS</t>
  </si>
  <si>
    <t>Étape 1 | INFORMATIONS GÉNÉRALES SUR L'ÉVÉNEMENT</t>
  </si>
  <si>
    <t xml:space="preserve">Acheminer le formulaire de demande de sanction signé au plus tard 90 jours avant la tenue de l'événement ou dès que possible afin d'être identifié au calendrier. </t>
  </si>
  <si>
    <t xml:space="preserve">Afficher le label de sanction sur la page d'accueil du site web de l'événement ainsi que sur tout le matériel promotionnel. </t>
  </si>
  <si>
    <t xml:space="preserve">Étape 4 | RAPPEL DES ENGAGEMENTS DE L'ORGANISATEUR : </t>
  </si>
  <si>
    <t>Étape 5 | DOCUMENTS OBLIGATOIRES À FOURNIR AVANT L'ÉVÉNEMENT</t>
  </si>
  <si>
    <t xml:space="preserve">Confirmation d'une entente avec la municipalité </t>
  </si>
  <si>
    <t>Plan de mesures d'urgence</t>
  </si>
  <si>
    <t>Preuve de la présence de premiers soins et coordonnées de la personne responsable</t>
  </si>
  <si>
    <t>Étape 6 |SIGNATURE</t>
  </si>
  <si>
    <t>Nom de l'événement :</t>
  </si>
  <si>
    <t>Date de l'événement :</t>
  </si>
  <si>
    <t>Nombre d’édition en 2020 :</t>
  </si>
  <si>
    <t>Lieu de l'événement :</t>
  </si>
  <si>
    <t>Site web de l'événement :</t>
  </si>
  <si>
    <t>Responsable du dossier de sanction :</t>
  </si>
  <si>
    <t>Courriel du responsable de sanction :</t>
  </si>
  <si>
    <t>Téléphone du responsable de sanction :</t>
  </si>
  <si>
    <t>Directeur de l'événement :</t>
  </si>
  <si>
    <t>Courriel du directeur :</t>
  </si>
  <si>
    <t>Téléphone du directeur :</t>
  </si>
  <si>
    <t xml:space="preserve">RABAIS | Section A (Un maximum de 10% peut être cumulé dans cette section) </t>
  </si>
  <si>
    <r>
      <t xml:space="preserve">Votre organisme remet une partie de ses recettes à un club sportif </t>
    </r>
    <r>
      <rPr>
        <sz val="10"/>
        <rFont val="Century Gothic"/>
        <family val="2"/>
      </rPr>
      <t>(3%)</t>
    </r>
  </si>
  <si>
    <r>
      <t xml:space="preserve">Votre événement permet l'échange de dossards </t>
    </r>
    <r>
      <rPr>
        <sz val="10"/>
        <rFont val="Century Gothic"/>
        <family val="2"/>
      </rPr>
      <t>(5%)</t>
    </r>
  </si>
  <si>
    <r>
      <t xml:space="preserve">Votre événement offre des bourses en argent pour les vainqueurs </t>
    </r>
    <r>
      <rPr>
        <sz val="10"/>
        <rFont val="Century Gothic"/>
        <family val="2"/>
      </rPr>
      <t>(2%)</t>
    </r>
  </si>
  <si>
    <r>
      <t>Votre programme de bourses est réservé aux athlètes AFFILIÉS à la FQA </t>
    </r>
    <r>
      <rPr>
        <sz val="10"/>
        <rFont val="Century Gothic"/>
        <family val="2"/>
      </rPr>
      <t>(3%)</t>
    </r>
  </si>
  <si>
    <t>Pourcentage de rabais total | Section A (maximum 10%) :</t>
  </si>
  <si>
    <t>Montant total du rabais (section A + B) :</t>
  </si>
  <si>
    <r>
      <t xml:space="preserve">Dans ses communications par courriel, votre organisme rappelle aux participants que l'événement est sanctionné par la FQA et affiche le logo correspondant </t>
    </r>
    <r>
      <rPr>
        <sz val="10"/>
        <rFont val="Century Gothic"/>
        <family val="2"/>
      </rPr>
      <t>(3%)</t>
    </r>
  </si>
  <si>
    <r>
      <t>Votre organisme offre un rabais d'inscription de 10% aux membres de la FQA</t>
    </r>
    <r>
      <rPr>
        <sz val="9"/>
        <color rgb="FF000000"/>
        <rFont val="Century Gothic"/>
        <family val="2"/>
      </rPr>
      <t xml:space="preserve"> </t>
    </r>
    <r>
      <rPr>
        <sz val="10"/>
        <color rgb="FF000000"/>
        <rFont val="Century Gothic"/>
        <family val="2"/>
      </rPr>
      <t>(2%)</t>
    </r>
  </si>
  <si>
    <t>Coût de la sanction (avant taxes) :</t>
  </si>
  <si>
    <t>GRAND TOTAL :</t>
  </si>
  <si>
    <t xml:space="preserve">Certificat d'assurance responsabilité civile </t>
  </si>
  <si>
    <t>Veuillez sélectionner votre réponse dans le menu déroulant</t>
  </si>
  <si>
    <t xml:space="preserve">bénéficier d'une sanction : </t>
  </si>
  <si>
    <t>TRAIL</t>
  </si>
  <si>
    <t>Je déclare que l'événement ci-haut mentionné respectara la totalité des critères requis pour</t>
  </si>
  <si>
    <t xml:space="preserve">Brève description du type de sentiers utilisés </t>
  </si>
  <si>
    <t xml:space="preserve">Frais de base (2e édition et plus) : </t>
  </si>
  <si>
    <t>Organisateur (club, organisme) :</t>
  </si>
  <si>
    <t xml:space="preserve">RABAIS | Section B (Ce rabais peut être additionné à celui de la section A) : </t>
  </si>
  <si>
    <r>
      <t>Nombre de</t>
    </r>
    <r>
      <rPr>
        <i/>
        <sz val="10"/>
        <color rgb="FF000000"/>
        <rFont val="Century Gothic"/>
        <family val="2"/>
      </rPr>
      <t xml:space="preserve"> finissants</t>
    </r>
    <r>
      <rPr>
        <sz val="10"/>
        <color rgb="FF000000"/>
        <rFont val="Century Gothic"/>
        <family val="2"/>
      </rPr>
      <t xml:space="preserve"> en 2019 :</t>
    </r>
  </si>
  <si>
    <t>Nombre de finissants</t>
  </si>
  <si>
    <t>Coût/finissant</t>
  </si>
  <si>
    <t>Total</t>
  </si>
  <si>
    <r>
      <t>1</t>
    </r>
    <r>
      <rPr>
        <vertAlign val="superscript"/>
        <sz val="10"/>
        <color rgb="FF000000"/>
        <rFont val="Century Gothic"/>
        <family val="2"/>
      </rPr>
      <t>er</t>
    </r>
    <r>
      <rPr>
        <sz val="10"/>
        <color rgb="FF000000"/>
        <rFont val="Century Gothic"/>
        <family val="2"/>
      </rPr>
      <t xml:space="preserve"> au 300</t>
    </r>
    <r>
      <rPr>
        <vertAlign val="superscript"/>
        <sz val="10"/>
        <color rgb="FF000000"/>
        <rFont val="Century Gothic"/>
        <family val="2"/>
      </rPr>
      <t>e</t>
    </r>
    <r>
      <rPr>
        <sz val="10"/>
        <color rgb="FF000000"/>
        <rFont val="Century Gothic"/>
        <family val="2"/>
      </rPr>
      <t xml:space="preserve"> finissants en 2018 </t>
    </r>
  </si>
  <si>
    <t>Aucuns frais</t>
  </si>
  <si>
    <r>
      <t>301</t>
    </r>
    <r>
      <rPr>
        <vertAlign val="superscript"/>
        <sz val="10"/>
        <color rgb="FF000000"/>
        <rFont val="Century Gothic"/>
        <family val="2"/>
      </rPr>
      <t xml:space="preserve">e </t>
    </r>
    <r>
      <rPr>
        <sz val="10"/>
        <color rgb="FF000000"/>
        <rFont val="Century Gothic"/>
        <family val="2"/>
      </rPr>
      <t>au 1000</t>
    </r>
    <r>
      <rPr>
        <vertAlign val="superscript"/>
        <sz val="10"/>
        <color rgb="FF000000"/>
        <rFont val="Century Gothic"/>
        <family val="2"/>
      </rPr>
      <t xml:space="preserve">e </t>
    </r>
    <r>
      <rPr>
        <sz val="10"/>
        <color rgb="FF000000"/>
        <rFont val="Century Gothic"/>
        <family val="2"/>
      </rPr>
      <t xml:space="preserve">finissants en 2018 </t>
    </r>
  </si>
  <si>
    <r>
      <t>1001</t>
    </r>
    <r>
      <rPr>
        <vertAlign val="superscript"/>
        <sz val="10"/>
        <color rgb="FF000000"/>
        <rFont val="Century Gothic"/>
        <family val="2"/>
      </rPr>
      <t>e</t>
    </r>
    <r>
      <rPr>
        <sz val="10"/>
        <color rgb="FF000000"/>
        <rFont val="Century Gothic"/>
        <family val="2"/>
      </rPr>
      <t xml:space="preserve"> au 4000</t>
    </r>
    <r>
      <rPr>
        <vertAlign val="superscript"/>
        <sz val="10"/>
        <color rgb="FF000000"/>
        <rFont val="Century Gothic"/>
        <family val="2"/>
      </rPr>
      <t>e</t>
    </r>
    <r>
      <rPr>
        <sz val="10"/>
        <color rgb="FF000000"/>
        <rFont val="Century Gothic"/>
        <family val="2"/>
      </rPr>
      <t xml:space="preserve"> finissants en 2018 </t>
    </r>
  </si>
  <si>
    <r>
      <t>4001</t>
    </r>
    <r>
      <rPr>
        <vertAlign val="superscript"/>
        <sz val="10"/>
        <color rgb="FF000000"/>
        <rFont val="Century Gothic"/>
        <family val="2"/>
      </rPr>
      <t>e</t>
    </r>
    <r>
      <rPr>
        <sz val="10"/>
        <color rgb="FF000000"/>
        <rFont val="Century Gothic"/>
        <family val="2"/>
      </rPr>
      <t xml:space="preserve"> au 50 000</t>
    </r>
    <r>
      <rPr>
        <vertAlign val="superscript"/>
        <sz val="10"/>
        <color rgb="FF000000"/>
        <rFont val="Century Gothic"/>
        <family val="2"/>
      </rPr>
      <t xml:space="preserve">e </t>
    </r>
    <r>
      <rPr>
        <sz val="10"/>
        <color rgb="FF000000"/>
        <rFont val="Century Gothic"/>
        <family val="2"/>
      </rPr>
      <t xml:space="preserve">finissants en 2018 </t>
    </r>
  </si>
  <si>
    <t>Sous Total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</si>
</sst>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$&quot;_);[Red]\(#,##0.00\ &quot;$&quot;\)"/>
    <numFmt numFmtId="164" formatCode="[$-F800]dddd\,\ mmmm\ dd\,\ yyyy"/>
    <numFmt numFmtId="165" formatCode="#,##0.00\ &quot;$&quot;"/>
  </numFmts>
  <fonts count="32">
    <font>
      <sz val="11"/>
      <color rgb="FF000000"/>
      <name val="Calibri"/>
    </font>
    <font>
      <b/>
      <u/>
      <sz val="13"/>
      <color rgb="FF000000"/>
      <name val="Times New Roman"/>
      <family val="1"/>
    </font>
    <font>
      <b/>
      <u/>
      <sz val="13"/>
      <color rgb="FF000000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u/>
      <sz val="11"/>
      <color rgb="FF000000"/>
      <name val="Times New Roman"/>
      <family val="1"/>
    </font>
    <font>
      <sz val="12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11151F"/>
      <name val="Calibri"/>
      <family val="2"/>
    </font>
    <font>
      <b/>
      <u/>
      <sz val="14"/>
      <color rgb="FF000000"/>
      <name val="Montserrat"/>
    </font>
    <font>
      <sz val="10"/>
      <color theme="0"/>
      <name val="Century Gothic"/>
      <family val="2"/>
    </font>
    <font>
      <b/>
      <sz val="12"/>
      <color rgb="FF000000"/>
      <name val="Century Gothic"/>
      <family val="2"/>
    </font>
    <font>
      <sz val="11"/>
      <color rgb="FF000000"/>
      <name val="Century Gothic"/>
      <family val="2"/>
    </font>
    <font>
      <sz val="10"/>
      <color rgb="FF000000"/>
      <name val="Century Gothic"/>
      <family val="2"/>
    </font>
    <font>
      <sz val="10"/>
      <name val="Century Gothic"/>
      <family val="2"/>
    </font>
    <font>
      <sz val="9"/>
      <color theme="0"/>
      <name val="Century Gothic"/>
      <family val="2"/>
    </font>
    <font>
      <sz val="9"/>
      <color rgb="FF000000"/>
      <name val="Century Gothic"/>
      <family val="2"/>
    </font>
    <font>
      <b/>
      <u/>
      <sz val="11"/>
      <color rgb="FF000000"/>
      <name val="Century Gothic"/>
      <family val="2"/>
    </font>
    <font>
      <b/>
      <u/>
      <sz val="10"/>
      <color rgb="FF000000"/>
      <name val="Century Gothic"/>
      <family val="2"/>
    </font>
    <font>
      <b/>
      <sz val="11"/>
      <color rgb="FF000000"/>
      <name val="Century Gothic"/>
      <family val="2"/>
    </font>
    <font>
      <b/>
      <sz val="12"/>
      <color theme="1"/>
      <name val="Century Gothic"/>
      <family val="2"/>
    </font>
    <font>
      <b/>
      <sz val="12"/>
      <color theme="1"/>
      <name val="Centjury go"/>
    </font>
    <font>
      <sz val="12"/>
      <color rgb="FF000000"/>
      <name val="Century Gothic"/>
      <family val="2"/>
    </font>
    <font>
      <sz val="10"/>
      <color rgb="FF11151F"/>
      <name val="Century Gothic"/>
      <family val="2"/>
    </font>
    <font>
      <sz val="11"/>
      <color rgb="FF11151F"/>
      <name val="YADLjI9qxTA 0"/>
    </font>
    <font>
      <i/>
      <sz val="10"/>
      <color theme="2" tint="-0.499984740745262"/>
      <name val="Century Gothic"/>
      <family val="2"/>
    </font>
    <font>
      <sz val="10"/>
      <color rgb="FF595959"/>
      <name val="Century Gothic"/>
      <family val="2"/>
    </font>
    <font>
      <i/>
      <sz val="10"/>
      <color rgb="FF000000"/>
      <name val="Century Gothic"/>
      <family val="2"/>
    </font>
    <font>
      <u/>
      <sz val="11"/>
      <color theme="10"/>
      <name val="Calibri"/>
      <family val="2"/>
    </font>
    <font>
      <vertAlign val="superscript"/>
      <sz val="10"/>
      <color rgb="FF00000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FA3F04"/>
        <bgColor indexed="64"/>
      </patternFill>
    </fill>
    <fill>
      <patternFill patternType="solid">
        <fgColor theme="4" tint="0.79998168889431442"/>
        <bgColor rgb="FFE4EBF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ED7D6"/>
      </patternFill>
    </fill>
    <fill>
      <patternFill patternType="solid">
        <fgColor rgb="FFFA3F04"/>
        <bgColor rgb="FFFFFF00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</borders>
  <cellStyleXfs count="2">
    <xf numFmtId="0" fontId="0" fillId="0" borderId="0"/>
    <xf numFmtId="0" fontId="30" fillId="0" borderId="6" applyNumberFormat="0" applyFill="0" applyBorder="0" applyAlignment="0" applyProtection="0"/>
  </cellStyleXfs>
  <cellXfs count="136">
    <xf numFmtId="0" fontId="0" fillId="0" borderId="0" xfId="0" applyFont="1" applyAlignment="1"/>
    <xf numFmtId="0" fontId="0" fillId="0" borderId="0" xfId="0" applyFont="1" applyAlignment="1" applyProtection="1">
      <protection locked="0"/>
    </xf>
    <xf numFmtId="0" fontId="15" fillId="0" borderId="0" xfId="0" applyFont="1" applyAlignment="1" applyProtection="1"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9" fontId="15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Protection="1">
      <protection locked="0"/>
    </xf>
    <xf numFmtId="0" fontId="0" fillId="0" borderId="0" xfId="0" applyFont="1" applyAlignment="1" applyProtection="1">
      <alignment horizontal="left" vertical="center" indent="1"/>
      <protection locked="0"/>
    </xf>
    <xf numFmtId="0" fontId="10" fillId="0" borderId="0" xfId="0" applyFont="1" applyAlignment="1" applyProtection="1">
      <alignment horizontal="left" vertical="center" indent="2"/>
      <protection locked="0"/>
    </xf>
    <xf numFmtId="0" fontId="26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0" fillId="0" borderId="16" xfId="0" applyFont="1" applyBorder="1" applyAlignment="1" applyProtection="1">
      <protection locked="0"/>
    </xf>
    <xf numFmtId="0" fontId="0" fillId="0" borderId="6" xfId="0" applyFont="1" applyBorder="1" applyAlignment="1" applyProtection="1"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8" fontId="15" fillId="5" borderId="9" xfId="0" applyNumberFormat="1" applyFont="1" applyFill="1" applyBorder="1" applyAlignment="1" applyProtection="1">
      <alignment vertical="center"/>
    </xf>
    <xf numFmtId="165" fontId="15" fillId="6" borderId="1" xfId="0" applyNumberFormat="1" applyFont="1" applyFill="1" applyBorder="1" applyAlignment="1" applyProtection="1">
      <alignment horizontal="center"/>
    </xf>
    <xf numFmtId="165" fontId="14" fillId="6" borderId="9" xfId="0" applyNumberFormat="1" applyFont="1" applyFill="1" applyBorder="1" applyAlignment="1" applyProtection="1">
      <alignment horizontal="center"/>
    </xf>
    <xf numFmtId="165" fontId="21" fillId="6" borderId="9" xfId="0" applyNumberFormat="1" applyFont="1" applyFill="1" applyBorder="1" applyAlignment="1" applyProtection="1">
      <alignment horizontal="center"/>
    </xf>
    <xf numFmtId="0" fontId="15" fillId="3" borderId="1" xfId="0" applyFont="1" applyFill="1" applyBorder="1" applyProtection="1">
      <protection locked="0"/>
    </xf>
    <xf numFmtId="9" fontId="15" fillId="5" borderId="1" xfId="0" applyNumberFormat="1" applyFont="1" applyFill="1" applyBorder="1" applyAlignment="1" applyProtection="1">
      <alignment vertical="center"/>
    </xf>
    <xf numFmtId="0" fontId="16" fillId="5" borderId="20" xfId="0" applyFont="1" applyFill="1" applyBorder="1" applyAlignment="1" applyProtection="1">
      <alignment horizontal="center"/>
    </xf>
    <xf numFmtId="0" fontId="16" fillId="5" borderId="20" xfId="0" applyFont="1" applyFill="1" applyBorder="1" applyAlignment="1" applyProtection="1">
      <alignment horizontal="center" vertical="center"/>
    </xf>
    <xf numFmtId="0" fontId="15" fillId="6" borderId="1" xfId="0" applyFont="1" applyFill="1" applyBorder="1" applyAlignment="1" applyProtection="1">
      <alignment horizontal="center"/>
    </xf>
    <xf numFmtId="1" fontId="15" fillId="6" borderId="1" xfId="0" applyNumberFormat="1" applyFont="1" applyFill="1" applyBorder="1" applyAlignment="1" applyProtection="1">
      <alignment horizontal="center"/>
    </xf>
    <xf numFmtId="0" fontId="15" fillId="3" borderId="2" xfId="0" applyFont="1" applyFill="1" applyBorder="1" applyProtection="1">
      <protection locked="0"/>
    </xf>
    <xf numFmtId="0" fontId="16" fillId="4" borderId="4" xfId="0" applyFont="1" applyFill="1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7" fillId="2" borderId="6" xfId="0" applyFont="1" applyFill="1" applyBorder="1" applyAlignment="1" applyProtection="1">
      <alignment horizontal="center" vertical="center"/>
      <protection locked="0"/>
    </xf>
    <xf numFmtId="0" fontId="23" fillId="0" borderId="6" xfId="0" applyFont="1" applyFill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left"/>
      <protection locked="0"/>
    </xf>
    <xf numFmtId="0" fontId="15" fillId="0" borderId="8" xfId="0" applyFont="1" applyBorder="1" applyAlignment="1" applyProtection="1">
      <alignment horizontal="left"/>
      <protection locked="0"/>
    </xf>
    <xf numFmtId="0" fontId="27" fillId="0" borderId="6" xfId="0" applyFont="1" applyBorder="1" applyAlignment="1" applyProtection="1">
      <alignment horizontal="right"/>
      <protection locked="0"/>
    </xf>
    <xf numFmtId="0" fontId="15" fillId="0" borderId="0" xfId="0" applyFont="1" applyProtection="1">
      <protection locked="0"/>
    </xf>
    <xf numFmtId="0" fontId="15" fillId="0" borderId="0" xfId="0" applyFont="1" applyAlignment="1" applyProtection="1">
      <protection locked="0"/>
    </xf>
    <xf numFmtId="0" fontId="15" fillId="3" borderId="2" xfId="0" applyFont="1" applyFill="1" applyBorder="1" applyProtection="1">
      <protection locked="0"/>
    </xf>
    <xf numFmtId="0" fontId="16" fillId="4" borderId="3" xfId="0" applyFont="1" applyFill="1" applyBorder="1" applyProtection="1">
      <protection locked="0"/>
    </xf>
    <xf numFmtId="0" fontId="16" fillId="4" borderId="4" xfId="0" applyFont="1" applyFill="1" applyBorder="1" applyProtection="1">
      <protection locked="0"/>
    </xf>
    <xf numFmtId="164" fontId="15" fillId="3" borderId="2" xfId="0" applyNumberFormat="1" applyFont="1" applyFill="1" applyBorder="1" applyProtection="1">
      <protection locked="0"/>
    </xf>
    <xf numFmtId="0" fontId="15" fillId="0" borderId="0" xfId="0" applyFont="1" applyAlignment="1" applyProtection="1">
      <alignment wrapText="1"/>
      <protection locked="0"/>
    </xf>
    <xf numFmtId="0" fontId="15" fillId="3" borderId="5" xfId="0" applyFont="1" applyFill="1" applyBorder="1" applyProtection="1">
      <protection locked="0"/>
    </xf>
    <xf numFmtId="0" fontId="15" fillId="3" borderId="4" xfId="0" applyFont="1" applyFill="1" applyBorder="1" applyProtection="1"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15" fillId="3" borderId="2" xfId="0" applyFont="1" applyFill="1" applyBorder="1" applyAlignment="1" applyProtection="1">
      <alignment horizontal="center"/>
      <protection locked="0"/>
    </xf>
    <xf numFmtId="0" fontId="15" fillId="3" borderId="5" xfId="0" applyFont="1" applyFill="1" applyBorder="1" applyAlignment="1" applyProtection="1">
      <alignment horizontal="center"/>
      <protection locked="0"/>
    </xf>
    <xf numFmtId="0" fontId="15" fillId="3" borderId="4" xfId="0" applyFont="1" applyFill="1" applyBorder="1" applyAlignment="1" applyProtection="1">
      <alignment horizontal="center"/>
      <protection locked="0"/>
    </xf>
    <xf numFmtId="0" fontId="17" fillId="2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left" vertical="center"/>
      <protection locked="0"/>
    </xf>
    <xf numFmtId="0" fontId="15" fillId="0" borderId="12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7" fillId="7" borderId="6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right"/>
      <protection locked="0"/>
    </xf>
    <xf numFmtId="0" fontId="16" fillId="0" borderId="8" xfId="0" applyFont="1" applyBorder="1" applyAlignment="1" applyProtection="1">
      <alignment horizontal="right"/>
      <protection locked="0"/>
    </xf>
    <xf numFmtId="0" fontId="22" fillId="0" borderId="6" xfId="0" applyFont="1" applyFill="1" applyBorder="1" applyAlignment="1" applyProtection="1">
      <alignment horizontal="center" vertical="center"/>
      <protection locked="0"/>
    </xf>
    <xf numFmtId="0" fontId="15" fillId="3" borderId="2" xfId="0" applyFont="1" applyFill="1" applyBorder="1" applyAlignment="1" applyProtection="1">
      <alignment horizontal="left" vertical="center"/>
      <protection locked="0"/>
    </xf>
    <xf numFmtId="0" fontId="15" fillId="3" borderId="5" xfId="0" applyFont="1" applyFill="1" applyBorder="1" applyAlignment="1" applyProtection="1">
      <alignment horizontal="left" vertical="center"/>
      <protection locked="0"/>
    </xf>
    <xf numFmtId="0" fontId="15" fillId="3" borderId="4" xfId="0" applyFont="1" applyFill="1" applyBorder="1" applyAlignment="1" applyProtection="1">
      <alignment horizontal="left" vertical="center"/>
      <protection locked="0"/>
    </xf>
    <xf numFmtId="0" fontId="16" fillId="0" borderId="6" xfId="0" applyFont="1" applyFill="1" applyBorder="1" applyAlignment="1" applyProtection="1">
      <alignment horizontal="left"/>
      <protection locked="0"/>
    </xf>
    <xf numFmtId="0" fontId="16" fillId="0" borderId="8" xfId="0" applyFont="1" applyFill="1" applyBorder="1" applyAlignment="1" applyProtection="1">
      <alignment horizontal="left"/>
      <protection locked="0"/>
    </xf>
    <xf numFmtId="0" fontId="28" fillId="0" borderId="0" xfId="0" applyFont="1" applyProtection="1"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0" fontId="15" fillId="0" borderId="5" xfId="0" applyFont="1" applyBorder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/>
      <protection locked="0"/>
    </xf>
    <xf numFmtId="0" fontId="16" fillId="0" borderId="21" xfId="0" applyFont="1" applyBorder="1" applyAlignment="1" applyProtection="1">
      <alignment horizontal="center"/>
      <protection locked="0"/>
    </xf>
    <xf numFmtId="0" fontId="16" fillId="0" borderId="22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left" vertical="center" wrapText="1"/>
      <protection locked="0"/>
    </xf>
    <xf numFmtId="0" fontId="15" fillId="0" borderId="5" xfId="0" applyFont="1" applyBorder="1" applyAlignment="1" applyProtection="1">
      <alignment horizontal="left" vertical="center" wrapText="1"/>
      <protection locked="0"/>
    </xf>
    <xf numFmtId="0" fontId="15" fillId="0" borderId="4" xfId="0" applyFont="1" applyBorder="1" applyAlignment="1" applyProtection="1">
      <alignment horizontal="left" vertical="center" wrapText="1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right"/>
      <protection locked="0"/>
    </xf>
    <xf numFmtId="0" fontId="15" fillId="0" borderId="25" xfId="0" applyFont="1" applyBorder="1" applyAlignment="1" applyProtection="1">
      <alignment horizontal="right"/>
      <protection locked="0"/>
    </xf>
    <xf numFmtId="0" fontId="14" fillId="0" borderId="12" xfId="0" applyFont="1" applyBorder="1" applyAlignment="1" applyProtection="1">
      <alignment horizontal="left"/>
      <protection locked="0"/>
    </xf>
    <xf numFmtId="0" fontId="21" fillId="0" borderId="6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left" vertical="center"/>
      <protection locked="0"/>
    </xf>
    <xf numFmtId="0" fontId="15" fillId="0" borderId="14" xfId="0" applyFont="1" applyBorder="1" applyAlignment="1" applyProtection="1">
      <alignment horizontal="left" vertical="center"/>
      <protection locked="0"/>
    </xf>
    <xf numFmtId="0" fontId="15" fillId="0" borderId="23" xfId="0" applyFont="1" applyBorder="1" applyAlignment="1" applyProtection="1">
      <alignment horizontal="left" vertical="center"/>
      <protection locked="0"/>
    </xf>
    <xf numFmtId="0" fontId="15" fillId="0" borderId="7" xfId="0" applyFont="1" applyBorder="1" applyAlignment="1" applyProtection="1">
      <alignment horizontal="right" vertical="center"/>
      <protection locked="0"/>
    </xf>
    <xf numFmtId="0" fontId="15" fillId="0" borderId="19" xfId="0" applyFont="1" applyBorder="1" applyAlignment="1" applyProtection="1">
      <alignment horizontal="right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20" fillId="0" borderId="6" xfId="0" applyFont="1" applyBorder="1" applyAlignment="1" applyProtection="1">
      <alignment horizontal="right" vertical="center"/>
      <protection locked="0"/>
    </xf>
    <xf numFmtId="0" fontId="15" fillId="5" borderId="13" xfId="0" applyFont="1" applyFill="1" applyBorder="1" applyAlignment="1" applyProtection="1">
      <alignment horizontal="center" vertical="center"/>
      <protection locked="0"/>
    </xf>
    <xf numFmtId="0" fontId="15" fillId="5" borderId="15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right"/>
      <protection locked="0"/>
    </xf>
    <xf numFmtId="0" fontId="15" fillId="0" borderId="7" xfId="0" applyFont="1" applyBorder="1" applyAlignment="1" applyProtection="1">
      <alignment horizontal="right"/>
      <protection locked="0"/>
    </xf>
    <xf numFmtId="0" fontId="15" fillId="0" borderId="19" xfId="0" applyFont="1" applyBorder="1" applyAlignment="1" applyProtection="1">
      <alignment horizontal="right"/>
      <protection locked="0"/>
    </xf>
    <xf numFmtId="165" fontId="16" fillId="6" borderId="2" xfId="0" applyNumberFormat="1" applyFont="1" applyFill="1" applyBorder="1" applyAlignment="1" applyProtection="1">
      <alignment horizontal="center"/>
    </xf>
    <xf numFmtId="0" fontId="16" fillId="5" borderId="4" xfId="0" applyFont="1" applyFill="1" applyBorder="1" applyProtection="1"/>
    <xf numFmtId="0" fontId="17" fillId="2" borderId="6" xfId="1" applyFont="1" applyFill="1" applyAlignment="1" applyProtection="1">
      <alignment horizontal="center" vertical="center" wrapText="1"/>
      <protection locked="0"/>
    </xf>
    <xf numFmtId="0" fontId="20" fillId="0" borderId="6" xfId="0" applyFont="1" applyBorder="1" applyAlignment="1" applyProtection="1">
      <alignment horizontal="center" vertical="center"/>
      <protection locked="0"/>
    </xf>
    <xf numFmtId="0" fontId="20" fillId="0" borderId="8" xfId="0" applyFont="1" applyBorder="1" applyAlignment="1" applyProtection="1">
      <alignment horizontal="center" vertical="center"/>
      <protection locked="0"/>
    </xf>
    <xf numFmtId="0" fontId="20" fillId="0" borderId="5" xfId="0" applyFont="1" applyBorder="1" applyAlignment="1" applyProtection="1">
      <alignment horizontal="left" vertical="center"/>
      <protection locked="0"/>
    </xf>
    <xf numFmtId="0" fontId="20" fillId="0" borderId="4" xfId="0" applyFont="1" applyBorder="1" applyAlignment="1" applyProtection="1">
      <alignment horizontal="left" vertical="center"/>
      <protection locked="0"/>
    </xf>
    <xf numFmtId="0" fontId="16" fillId="5" borderId="2" xfId="0" applyFont="1" applyFill="1" applyBorder="1" applyAlignment="1" applyProtection="1">
      <alignment horizontal="center"/>
    </xf>
    <xf numFmtId="0" fontId="16" fillId="5" borderId="4" xfId="0" applyFont="1" applyFill="1" applyBorder="1" applyAlignment="1" applyProtection="1">
      <alignment horizontal="center"/>
    </xf>
    <xf numFmtId="0" fontId="15" fillId="0" borderId="2" xfId="0" applyFont="1" applyBorder="1" applyAlignment="1" applyProtection="1">
      <alignment horizontal="left"/>
      <protection locked="0"/>
    </xf>
    <xf numFmtId="0" fontId="16" fillId="0" borderId="5" xfId="0" applyFont="1" applyBorder="1" applyAlignment="1" applyProtection="1">
      <alignment horizontal="left"/>
      <protection locked="0"/>
    </xf>
    <xf numFmtId="0" fontId="16" fillId="0" borderId="4" xfId="0" applyFont="1" applyBorder="1" applyAlignment="1" applyProtection="1">
      <alignment horizontal="left"/>
      <protection locked="0"/>
    </xf>
    <xf numFmtId="0" fontId="30" fillId="3" borderId="2" xfId="1" applyFill="1" applyBorder="1" applyProtection="1">
      <protection locked="0"/>
    </xf>
    <xf numFmtId="0" fontId="16" fillId="3" borderId="2" xfId="1" applyFont="1" applyFill="1" applyBorder="1" applyProtection="1">
      <protection locked="0"/>
    </xf>
    <xf numFmtId="14" fontId="15" fillId="3" borderId="2" xfId="0" applyNumberFormat="1" applyFont="1" applyFill="1" applyBorder="1" applyProtection="1"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A3F04"/>
      <color rgb="FFFC7E56"/>
      <color rgb="FFFF99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0</xdr:row>
      <xdr:rowOff>1952892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86450" cy="19490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7"/>
  <sheetViews>
    <sheetView tabSelected="1" topLeftCell="A80" workbookViewId="0">
      <selection activeCell="I97" sqref="I97"/>
    </sheetView>
  </sheetViews>
  <sheetFormatPr baseColWidth="10" defaultColWidth="14.42578125" defaultRowHeight="15" customHeight="1"/>
  <cols>
    <col min="1" max="1" width="17.140625" style="1" customWidth="1"/>
    <col min="2" max="2" width="12.5703125" style="1" customWidth="1"/>
    <col min="3" max="3" width="7.42578125" style="1" customWidth="1"/>
    <col min="4" max="4" width="13.140625" style="1" customWidth="1"/>
    <col min="5" max="5" width="14.42578125" style="1" customWidth="1"/>
    <col min="6" max="6" width="12.85546875" style="1" customWidth="1"/>
    <col min="7" max="14" width="10.7109375" style="1" customWidth="1"/>
    <col min="15" max="16384" width="14.42578125" style="1"/>
  </cols>
  <sheetData>
    <row r="1" spans="1:7" ht="154.5" customHeight="1">
      <c r="A1" s="32"/>
      <c r="B1" s="32"/>
      <c r="C1" s="32"/>
      <c r="D1" s="32"/>
      <c r="E1" s="32"/>
      <c r="F1" s="32"/>
      <c r="G1" s="32"/>
    </row>
    <row r="2" spans="1:7" ht="16.5" customHeight="1">
      <c r="A2" s="36"/>
      <c r="B2" s="36"/>
      <c r="C2" s="36"/>
      <c r="D2" s="36"/>
      <c r="E2" s="36"/>
      <c r="F2" s="36"/>
      <c r="G2" s="36"/>
    </row>
    <row r="3" spans="1:7" ht="16.5" customHeight="1">
      <c r="A3" s="37" t="s">
        <v>12</v>
      </c>
      <c r="B3" s="37"/>
      <c r="C3" s="37"/>
      <c r="D3" s="37"/>
      <c r="E3" s="37"/>
      <c r="F3" s="37"/>
      <c r="G3" s="37"/>
    </row>
    <row r="4" spans="1:7" ht="16.5" customHeight="1">
      <c r="A4" s="53"/>
      <c r="B4" s="53"/>
      <c r="C4" s="53"/>
      <c r="D4" s="53"/>
      <c r="E4" s="53"/>
      <c r="F4" s="53"/>
      <c r="G4" s="53"/>
    </row>
    <row r="5" spans="1:7" ht="16.5" customHeight="1">
      <c r="A5" s="69" t="s">
        <v>18</v>
      </c>
      <c r="B5" s="69"/>
      <c r="C5" s="69"/>
      <c r="D5" s="69"/>
      <c r="E5" s="69"/>
      <c r="F5" s="69"/>
      <c r="G5" s="69"/>
    </row>
    <row r="6" spans="1:7" ht="16.5" customHeight="1">
      <c r="A6" s="53"/>
      <c r="B6" s="53"/>
      <c r="C6" s="53"/>
      <c r="D6" s="53"/>
      <c r="E6" s="53"/>
      <c r="F6" s="53"/>
      <c r="G6" s="53"/>
    </row>
    <row r="7" spans="1:7" ht="16.5" customHeight="1">
      <c r="A7" s="48" t="s">
        <v>27</v>
      </c>
      <c r="B7" s="43"/>
      <c r="C7" s="44"/>
      <c r="D7" s="45"/>
      <c r="E7" s="45"/>
      <c r="F7" s="45"/>
      <c r="G7" s="46"/>
    </row>
    <row r="8" spans="1:7" ht="16.5" customHeight="1">
      <c r="A8" s="42"/>
      <c r="B8" s="43"/>
      <c r="C8" s="43"/>
      <c r="D8" s="43"/>
      <c r="E8" s="43"/>
      <c r="F8" s="43"/>
      <c r="G8" s="43"/>
    </row>
    <row r="9" spans="1:7" ht="16.5" customHeight="1">
      <c r="A9" s="2" t="s">
        <v>28</v>
      </c>
      <c r="B9" s="2"/>
      <c r="C9" s="47"/>
      <c r="D9" s="46"/>
      <c r="E9" s="67" t="s">
        <v>29</v>
      </c>
      <c r="F9" s="68"/>
      <c r="G9" s="24"/>
    </row>
    <row r="10" spans="1:7" ht="16.5" customHeight="1">
      <c r="A10" s="42"/>
      <c r="B10" s="43"/>
      <c r="C10" s="43"/>
      <c r="D10" s="43"/>
      <c r="E10" s="43"/>
      <c r="F10" s="43"/>
      <c r="G10" s="43"/>
    </row>
    <row r="11" spans="1:7" ht="16.5" customHeight="1">
      <c r="A11" s="39" t="s">
        <v>30</v>
      </c>
      <c r="B11" s="40"/>
      <c r="C11" s="44"/>
      <c r="D11" s="45"/>
      <c r="E11" s="45"/>
      <c r="F11" s="45"/>
      <c r="G11" s="46"/>
    </row>
    <row r="12" spans="1:7" ht="16.5" customHeight="1">
      <c r="A12" s="42"/>
      <c r="B12" s="43"/>
      <c r="C12" s="43"/>
      <c r="D12" s="43"/>
      <c r="E12" s="43"/>
      <c r="F12" s="43"/>
      <c r="G12" s="43"/>
    </row>
    <row r="13" spans="1:7" ht="16.5" customHeight="1">
      <c r="A13" s="39" t="s">
        <v>56</v>
      </c>
      <c r="B13" s="40"/>
      <c r="C13" s="134"/>
      <c r="D13" s="45"/>
      <c r="E13" s="45"/>
      <c r="F13" s="45"/>
      <c r="G13" s="46"/>
    </row>
    <row r="14" spans="1:7" ht="16.5" customHeight="1">
      <c r="A14" s="42"/>
      <c r="B14" s="43"/>
      <c r="C14" s="43"/>
      <c r="D14" s="43"/>
      <c r="E14" s="43"/>
      <c r="F14" s="43"/>
      <c r="G14" s="43"/>
    </row>
    <row r="15" spans="1:7" ht="16.5" customHeight="1">
      <c r="A15" s="39" t="s">
        <v>31</v>
      </c>
      <c r="B15" s="40"/>
      <c r="C15" s="133"/>
      <c r="D15" s="45"/>
      <c r="E15" s="45"/>
      <c r="F15" s="45"/>
      <c r="G15" s="46"/>
    </row>
    <row r="16" spans="1:7" ht="16.5" customHeight="1">
      <c r="A16" s="75"/>
      <c r="B16" s="43"/>
      <c r="C16" s="43"/>
      <c r="D16" s="43"/>
      <c r="E16" s="43"/>
      <c r="F16" s="43"/>
      <c r="G16" s="43"/>
    </row>
    <row r="17" spans="1:10" ht="16.5" customHeight="1">
      <c r="A17" s="2" t="s">
        <v>32</v>
      </c>
      <c r="B17" s="2"/>
      <c r="C17" s="2"/>
      <c r="D17" s="44"/>
      <c r="E17" s="45"/>
      <c r="F17" s="45"/>
      <c r="G17" s="46"/>
    </row>
    <row r="18" spans="1:10" ht="16.5" customHeight="1">
      <c r="A18" s="42"/>
      <c r="B18" s="43"/>
      <c r="C18" s="43"/>
      <c r="D18" s="43"/>
      <c r="E18" s="43"/>
      <c r="F18" s="43"/>
      <c r="G18" s="43"/>
    </row>
    <row r="19" spans="1:10" ht="16.5" customHeight="1">
      <c r="A19" s="2" t="s">
        <v>33</v>
      </c>
      <c r="B19" s="2"/>
      <c r="C19" s="2"/>
      <c r="D19" s="133"/>
      <c r="E19" s="45"/>
      <c r="F19" s="45"/>
      <c r="G19" s="46"/>
    </row>
    <row r="20" spans="1:10" ht="16.5" customHeight="1">
      <c r="A20" s="42"/>
      <c r="B20" s="43"/>
      <c r="C20" s="43"/>
      <c r="D20" s="43"/>
      <c r="E20" s="43"/>
      <c r="F20" s="43"/>
      <c r="G20" s="43"/>
    </row>
    <row r="21" spans="1:10" ht="16.5" customHeight="1">
      <c r="A21" s="2" t="s">
        <v>34</v>
      </c>
      <c r="B21" s="2"/>
      <c r="C21" s="2"/>
      <c r="D21" s="44"/>
      <c r="E21" s="45"/>
      <c r="F21" s="45"/>
      <c r="G21" s="46"/>
    </row>
    <row r="22" spans="1:10" ht="16.5" customHeight="1">
      <c r="A22" s="42"/>
      <c r="B22" s="43"/>
      <c r="C22" s="43"/>
      <c r="D22" s="43"/>
      <c r="E22" s="43"/>
      <c r="F22" s="43"/>
      <c r="G22" s="43"/>
    </row>
    <row r="23" spans="1:10" ht="16.5" customHeight="1">
      <c r="A23" s="39" t="s">
        <v>35</v>
      </c>
      <c r="B23" s="39"/>
      <c r="C23" s="40"/>
      <c r="D23" s="44"/>
      <c r="E23" s="45"/>
      <c r="F23" s="45"/>
      <c r="G23" s="46"/>
    </row>
    <row r="24" spans="1:10" ht="16.5" customHeight="1">
      <c r="A24" s="42"/>
      <c r="B24" s="43"/>
      <c r="C24" s="43"/>
      <c r="D24" s="43"/>
      <c r="E24" s="43"/>
      <c r="F24" s="43"/>
      <c r="G24" s="43"/>
      <c r="J24" s="2"/>
    </row>
    <row r="25" spans="1:10" ht="16.5" customHeight="1">
      <c r="A25" s="39" t="s">
        <v>36</v>
      </c>
      <c r="B25" s="39"/>
      <c r="C25" s="40"/>
      <c r="D25" s="44"/>
      <c r="E25" s="45"/>
      <c r="F25" s="45"/>
      <c r="G25" s="46"/>
    </row>
    <row r="26" spans="1:10" ht="16.5" customHeight="1">
      <c r="A26" s="42"/>
      <c r="B26" s="43"/>
      <c r="C26" s="43"/>
      <c r="D26" s="43"/>
      <c r="E26" s="43"/>
      <c r="F26" s="43"/>
      <c r="G26" s="43"/>
    </row>
    <row r="27" spans="1:10" ht="16.5" customHeight="1">
      <c r="A27" s="39" t="s">
        <v>37</v>
      </c>
      <c r="B27" s="39"/>
      <c r="C27" s="40"/>
      <c r="D27" s="44"/>
      <c r="E27" s="45"/>
      <c r="F27" s="45"/>
      <c r="G27" s="46"/>
    </row>
    <row r="28" spans="1:10" ht="16.5" customHeight="1">
      <c r="A28" s="42"/>
      <c r="B28" s="43"/>
      <c r="C28" s="43"/>
      <c r="D28" s="43"/>
      <c r="E28" s="43"/>
      <c r="F28" s="43"/>
      <c r="G28" s="43"/>
    </row>
    <row r="29" spans="1:10" ht="16.5" customHeight="1">
      <c r="A29" s="73" t="s">
        <v>11</v>
      </c>
      <c r="B29" s="73"/>
      <c r="C29" s="74"/>
      <c r="D29" s="70" t="s">
        <v>6</v>
      </c>
      <c r="E29" s="71"/>
      <c r="F29" s="71"/>
      <c r="G29" s="72"/>
    </row>
    <row r="30" spans="1:10" ht="16.5" customHeight="1">
      <c r="A30" s="41" t="s">
        <v>50</v>
      </c>
      <c r="B30" s="41"/>
      <c r="C30" s="41"/>
      <c r="D30" s="41"/>
      <c r="E30" s="41"/>
      <c r="F30" s="41"/>
      <c r="G30" s="41"/>
    </row>
    <row r="31" spans="1:10" ht="16.5" customHeight="1">
      <c r="A31" s="109"/>
      <c r="B31" s="109"/>
      <c r="C31" s="109"/>
      <c r="D31" s="109"/>
      <c r="E31" s="109"/>
      <c r="F31" s="109"/>
      <c r="G31" s="109"/>
    </row>
    <row r="32" spans="1:10" ht="16.5" customHeight="1">
      <c r="A32" s="57" t="s">
        <v>13</v>
      </c>
      <c r="B32" s="57"/>
      <c r="C32" s="57"/>
      <c r="D32" s="57"/>
      <c r="E32" s="57"/>
      <c r="F32" s="57"/>
      <c r="G32" s="57"/>
    </row>
    <row r="33" spans="1:7" ht="16.5" customHeight="1">
      <c r="A33" s="57"/>
      <c r="B33" s="57"/>
      <c r="C33" s="57"/>
      <c r="D33" s="57"/>
      <c r="E33" s="57"/>
      <c r="F33" s="57"/>
      <c r="G33" s="57"/>
    </row>
    <row r="34" spans="1:7" ht="16.5" customHeight="1">
      <c r="A34" s="58"/>
      <c r="B34" s="58"/>
      <c r="C34" s="58"/>
      <c r="D34" s="58"/>
      <c r="E34" s="58"/>
      <c r="F34" s="58"/>
      <c r="G34" s="58"/>
    </row>
    <row r="35" spans="1:7" ht="16.5" customHeight="1">
      <c r="A35" s="38" t="s">
        <v>17</v>
      </c>
      <c r="B35" s="38"/>
      <c r="C35" s="38"/>
      <c r="D35" s="38"/>
      <c r="E35" s="38"/>
      <c r="F35" s="38"/>
      <c r="G35" s="38"/>
    </row>
    <row r="36" spans="1:7" ht="16.5" customHeight="1">
      <c r="A36" s="59"/>
      <c r="B36" s="59"/>
      <c r="C36" s="59"/>
      <c r="D36" s="59"/>
      <c r="E36" s="59"/>
      <c r="F36" s="59"/>
      <c r="G36" s="59"/>
    </row>
    <row r="37" spans="1:7" ht="57" customHeight="1">
      <c r="A37" s="3" t="s">
        <v>7</v>
      </c>
      <c r="B37" s="51" t="s">
        <v>14</v>
      </c>
      <c r="C37" s="52"/>
      <c r="D37" s="51" t="s">
        <v>54</v>
      </c>
      <c r="E37" s="114"/>
      <c r="F37" s="114"/>
      <c r="G37" s="115"/>
    </row>
    <row r="38" spans="1:7" ht="16.5" customHeight="1">
      <c r="A38" s="24"/>
      <c r="B38" s="44"/>
      <c r="C38" s="46"/>
      <c r="D38" s="54"/>
      <c r="E38" s="55"/>
      <c r="F38" s="55"/>
      <c r="G38" s="56"/>
    </row>
    <row r="39" spans="1:7" ht="16.5" customHeight="1">
      <c r="A39" s="24"/>
      <c r="B39" s="44"/>
      <c r="C39" s="46"/>
      <c r="D39" s="54"/>
      <c r="E39" s="55"/>
      <c r="F39" s="55"/>
      <c r="G39" s="56"/>
    </row>
    <row r="40" spans="1:7" ht="16.5" customHeight="1">
      <c r="A40" s="24"/>
      <c r="B40" s="44"/>
      <c r="C40" s="46"/>
      <c r="D40" s="54"/>
      <c r="E40" s="55"/>
      <c r="F40" s="55"/>
      <c r="G40" s="56"/>
    </row>
    <row r="41" spans="1:7" ht="16.5" customHeight="1">
      <c r="A41" s="24"/>
      <c r="B41" s="44"/>
      <c r="C41" s="46"/>
      <c r="D41" s="54"/>
      <c r="E41" s="55"/>
      <c r="F41" s="55"/>
      <c r="G41" s="56"/>
    </row>
    <row r="42" spans="1:7" ht="16.5" customHeight="1">
      <c r="A42" s="24"/>
      <c r="B42" s="44"/>
      <c r="C42" s="46"/>
      <c r="D42" s="54"/>
      <c r="E42" s="55"/>
      <c r="F42" s="55"/>
      <c r="G42" s="56"/>
    </row>
    <row r="43" spans="1:7" ht="16.5" customHeight="1">
      <c r="A43" s="24"/>
      <c r="B43" s="30"/>
      <c r="C43" s="31"/>
      <c r="D43" s="54"/>
      <c r="E43" s="55"/>
      <c r="F43" s="55"/>
      <c r="G43" s="56"/>
    </row>
    <row r="44" spans="1:7" ht="16.5" customHeight="1">
      <c r="A44" s="24"/>
      <c r="B44" s="44"/>
      <c r="C44" s="46"/>
      <c r="D44" s="54"/>
      <c r="E44" s="55"/>
      <c r="F44" s="55"/>
      <c r="G44" s="56"/>
    </row>
    <row r="45" spans="1:7" ht="16.5" customHeight="1">
      <c r="A45" s="63"/>
      <c r="B45" s="63"/>
      <c r="C45" s="63"/>
      <c r="D45" s="63"/>
      <c r="E45" s="63"/>
      <c r="F45" s="63"/>
      <c r="G45" s="63"/>
    </row>
    <row r="46" spans="1:7" ht="16.5" customHeight="1">
      <c r="A46" s="33" t="s">
        <v>16</v>
      </c>
      <c r="B46" s="33"/>
      <c r="C46" s="33"/>
      <c r="D46" s="33"/>
      <c r="E46" s="33"/>
      <c r="F46" s="33"/>
      <c r="G46" s="33"/>
    </row>
    <row r="47" spans="1:7" ht="16.5" customHeight="1">
      <c r="A47" s="62"/>
      <c r="B47" s="62"/>
      <c r="C47" s="62"/>
      <c r="D47" s="62"/>
      <c r="E47" s="62"/>
      <c r="F47" s="62"/>
      <c r="G47" s="62"/>
    </row>
    <row r="48" spans="1:7" ht="16.5" customHeight="1">
      <c r="A48" s="60" t="s">
        <v>55</v>
      </c>
      <c r="B48" s="60"/>
      <c r="C48" s="60"/>
      <c r="D48" s="61"/>
      <c r="E48" s="20">
        <v>150</v>
      </c>
      <c r="F48" s="64"/>
      <c r="G48" s="65"/>
    </row>
    <row r="49" spans="1:14" ht="16.5" customHeight="1">
      <c r="A49" s="62"/>
      <c r="B49" s="62"/>
      <c r="C49" s="62"/>
      <c r="D49" s="62"/>
      <c r="E49" s="62"/>
      <c r="F49" s="62"/>
      <c r="G49" s="62"/>
    </row>
    <row r="50" spans="1:14" ht="16.5" customHeight="1">
      <c r="A50" s="39" t="s">
        <v>58</v>
      </c>
      <c r="B50" s="39"/>
      <c r="C50" s="40"/>
      <c r="D50" s="54"/>
      <c r="E50" s="46"/>
      <c r="F50" s="80"/>
      <c r="G50" s="81"/>
    </row>
    <row r="51" spans="1:14" ht="16.5" customHeight="1">
      <c r="A51" s="81"/>
      <c r="B51" s="81"/>
      <c r="C51" s="81"/>
      <c r="D51" s="81"/>
      <c r="E51" s="81"/>
      <c r="F51" s="81"/>
      <c r="G51" s="81"/>
    </row>
    <row r="52" spans="1:14" ht="15" customHeight="1">
      <c r="A52" s="123" t="str">
        <f>HYPERLINK("https://www.iskio.ca/","S.v.p. ne pas confondre le nombre d'inscriptions avec le nombre de finissants. Pour connaître le nombre exact de finissants à votre événement, veuillez vous référer aux statistiques du site www.iskio.ca")</f>
        <v>S.v.p. ne pas confondre le nombre d'inscriptions avec le nombre de finissants. Pour connaître le nombre exact de finissants à votre événement, veuillez vous référer aux statistiques du site www.iskio.ca</v>
      </c>
      <c r="B52" s="123"/>
      <c r="C52" s="123"/>
      <c r="D52" s="123"/>
      <c r="E52" s="123"/>
      <c r="F52" s="123"/>
      <c r="G52" s="123"/>
      <c r="N52" s="5"/>
    </row>
    <row r="53" spans="1:14" ht="16.5" customHeight="1">
      <c r="A53" s="123"/>
      <c r="B53" s="123"/>
      <c r="C53" s="123"/>
      <c r="D53" s="123"/>
      <c r="E53" s="123"/>
      <c r="F53" s="123"/>
      <c r="G53" s="123"/>
    </row>
    <row r="54" spans="1:14" ht="16.5" customHeight="1">
      <c r="A54" s="62"/>
      <c r="B54" s="62"/>
      <c r="C54" s="62"/>
      <c r="D54" s="62"/>
      <c r="E54" s="62"/>
      <c r="F54" s="62"/>
      <c r="G54" s="62"/>
    </row>
    <row r="55" spans="1:14" ht="16.5" customHeight="1">
      <c r="A55" s="124"/>
      <c r="B55" s="124"/>
      <c r="C55" s="125"/>
      <c r="D55" s="82" t="s">
        <v>59</v>
      </c>
      <c r="E55" s="82" t="s">
        <v>60</v>
      </c>
      <c r="F55" s="84" t="s">
        <v>61</v>
      </c>
      <c r="G55" s="85"/>
    </row>
    <row r="56" spans="1:14" ht="31.5" customHeight="1">
      <c r="A56" s="124"/>
      <c r="B56" s="124"/>
      <c r="C56" s="125"/>
      <c r="D56" s="83"/>
      <c r="E56" s="83"/>
      <c r="F56" s="86"/>
      <c r="G56" s="87"/>
    </row>
    <row r="57" spans="1:14" ht="16.5" customHeight="1">
      <c r="A57" s="77" t="s">
        <v>62</v>
      </c>
      <c r="B57" s="126"/>
      <c r="C57" s="127"/>
      <c r="D57" s="26">
        <f>IF(D50&lt;=0,0,IF(D50&gt;=300,300,D50-0))</f>
        <v>0</v>
      </c>
      <c r="E57" s="27">
        <v>0</v>
      </c>
      <c r="F57" s="128" t="s">
        <v>63</v>
      </c>
      <c r="G57" s="129"/>
    </row>
    <row r="58" spans="1:14" ht="16.5" customHeight="1">
      <c r="A58" s="130" t="s">
        <v>64</v>
      </c>
      <c r="B58" s="131"/>
      <c r="C58" s="132"/>
      <c r="D58" s="28">
        <f>IF(D50&lt;=300,0,IF(D50&gt;=1000,700,D50-300))</f>
        <v>0</v>
      </c>
      <c r="E58" s="28">
        <v>0.23</v>
      </c>
      <c r="F58" s="121">
        <f t="shared" ref="F58:F60" si="0">D58*E58</f>
        <v>0</v>
      </c>
      <c r="G58" s="122"/>
    </row>
    <row r="59" spans="1:14" ht="16.5" customHeight="1">
      <c r="A59" s="130" t="s">
        <v>65</v>
      </c>
      <c r="B59" s="131"/>
      <c r="C59" s="132"/>
      <c r="D59" s="28">
        <f>IF(D50&lt;=1000,0,IF(D50&gt;=4000,3000,D50-1000))</f>
        <v>0</v>
      </c>
      <c r="E59" s="28">
        <v>0.15</v>
      </c>
      <c r="F59" s="121">
        <f t="shared" si="0"/>
        <v>0</v>
      </c>
      <c r="G59" s="122"/>
    </row>
    <row r="60" spans="1:14" ht="16.5" customHeight="1">
      <c r="A60" s="130" t="s">
        <v>66</v>
      </c>
      <c r="B60" s="131"/>
      <c r="C60" s="132"/>
      <c r="D60" s="29">
        <f>IF(D50&lt;=4000,0,IF(D50&gt;=50000,46000,D50-4000))</f>
        <v>0</v>
      </c>
      <c r="E60" s="28">
        <v>7.0000000000000007E-2</v>
      </c>
      <c r="F60" s="121">
        <f t="shared" si="0"/>
        <v>0</v>
      </c>
      <c r="G60" s="122"/>
    </row>
    <row r="61" spans="1:14" ht="16.5" customHeight="1">
      <c r="A61" s="118" t="s">
        <v>67</v>
      </c>
      <c r="B61" s="118"/>
      <c r="C61" s="118"/>
      <c r="D61" s="119"/>
      <c r="E61" s="120"/>
      <c r="F61" s="121">
        <f>F58+F59+F60+E48</f>
        <v>150</v>
      </c>
      <c r="G61" s="122"/>
    </row>
    <row r="62" spans="1:14" ht="16.5" customHeight="1">
      <c r="A62" s="62"/>
      <c r="B62" s="62"/>
      <c r="C62" s="62"/>
      <c r="D62" s="62"/>
      <c r="E62" s="62"/>
      <c r="F62" s="62"/>
      <c r="G62" s="62"/>
    </row>
    <row r="63" spans="1:14" ht="16.5" customHeight="1">
      <c r="A63" s="34" t="s">
        <v>38</v>
      </c>
      <c r="B63" s="34"/>
      <c r="C63" s="34"/>
      <c r="D63" s="34"/>
      <c r="E63" s="34"/>
      <c r="F63" s="34"/>
      <c r="G63" s="34"/>
    </row>
    <row r="64" spans="1:14" ht="16.5" customHeight="1">
      <c r="A64" s="76"/>
      <c r="B64" s="76"/>
      <c r="C64" s="76"/>
      <c r="D64" s="76"/>
      <c r="E64" s="76"/>
      <c r="F64" s="76"/>
      <c r="G64" s="76"/>
    </row>
    <row r="65" spans="1:14" ht="16.5" customHeight="1">
      <c r="A65" s="77" t="s">
        <v>39</v>
      </c>
      <c r="B65" s="78"/>
      <c r="C65" s="78"/>
      <c r="D65" s="78"/>
      <c r="E65" s="78"/>
      <c r="F65" s="79"/>
      <c r="G65" s="4"/>
    </row>
    <row r="66" spans="1:14" ht="16.5" customHeight="1">
      <c r="A66" s="77" t="s">
        <v>40</v>
      </c>
      <c r="B66" s="78"/>
      <c r="C66" s="78"/>
      <c r="D66" s="78"/>
      <c r="E66" s="78"/>
      <c r="F66" s="79"/>
      <c r="G66" s="4"/>
    </row>
    <row r="67" spans="1:14" ht="16.5" customHeight="1">
      <c r="A67" s="77" t="s">
        <v>41</v>
      </c>
      <c r="B67" s="78"/>
      <c r="C67" s="78"/>
      <c r="D67" s="78"/>
      <c r="E67" s="78"/>
      <c r="F67" s="79"/>
      <c r="G67" s="4"/>
    </row>
    <row r="68" spans="1:14" ht="16.5" customHeight="1">
      <c r="A68" s="77" t="s">
        <v>42</v>
      </c>
      <c r="B68" s="78"/>
      <c r="C68" s="78"/>
      <c r="D68" s="78"/>
      <c r="E68" s="78"/>
      <c r="F68" s="79"/>
      <c r="G68" s="4"/>
    </row>
    <row r="69" spans="1:14" ht="30" customHeight="1">
      <c r="A69" s="89" t="s">
        <v>45</v>
      </c>
      <c r="B69" s="90"/>
      <c r="C69" s="90"/>
      <c r="D69" s="90"/>
      <c r="E69" s="90"/>
      <c r="F69" s="91"/>
      <c r="G69" s="4"/>
    </row>
    <row r="70" spans="1:14" ht="16.5" customHeight="1">
      <c r="A70" s="103" t="s">
        <v>43</v>
      </c>
      <c r="B70" s="103"/>
      <c r="C70" s="103"/>
      <c r="D70" s="103"/>
      <c r="E70" s="103"/>
      <c r="F70" s="104"/>
      <c r="G70" s="25">
        <f>MIN(0.1,SUM(G65:G69))</f>
        <v>0</v>
      </c>
    </row>
    <row r="71" spans="1:14" ht="16.5" customHeight="1">
      <c r="A71" s="105"/>
      <c r="B71" s="105"/>
      <c r="C71" s="105"/>
      <c r="D71" s="105"/>
      <c r="E71" s="105"/>
      <c r="F71" s="105"/>
      <c r="G71" s="105"/>
    </row>
    <row r="72" spans="1:14" ht="16.5" customHeight="1">
      <c r="A72" s="34" t="s">
        <v>57</v>
      </c>
      <c r="B72" s="34"/>
      <c r="C72" s="34"/>
      <c r="D72" s="34"/>
      <c r="E72" s="34"/>
      <c r="F72" s="34"/>
      <c r="G72" s="34"/>
      <c r="N72" s="7"/>
    </row>
    <row r="73" spans="1:14" ht="17.25" customHeight="1">
      <c r="A73" s="92"/>
      <c r="B73" s="92"/>
      <c r="C73" s="92"/>
      <c r="D73" s="92"/>
      <c r="E73" s="92"/>
      <c r="F73" s="92"/>
      <c r="G73" s="92"/>
      <c r="I73" s="7"/>
      <c r="N73" s="8"/>
    </row>
    <row r="74" spans="1:14" ht="16.5" customHeight="1">
      <c r="A74" s="100" t="s">
        <v>46</v>
      </c>
      <c r="B74" s="101"/>
      <c r="C74" s="101"/>
      <c r="D74" s="101"/>
      <c r="E74" s="101"/>
      <c r="F74" s="102"/>
      <c r="G74" s="4"/>
      <c r="I74" s="8"/>
      <c r="N74" s="8"/>
    </row>
    <row r="75" spans="1:14" ht="16.5" customHeight="1">
      <c r="A75" s="94" t="s">
        <v>44</v>
      </c>
      <c r="B75" s="94"/>
      <c r="C75" s="94"/>
      <c r="D75" s="94"/>
      <c r="E75" s="94"/>
      <c r="F75" s="95"/>
      <c r="G75" s="21">
        <f>(G70+G74)*F61</f>
        <v>0</v>
      </c>
      <c r="I75" s="8"/>
      <c r="N75" s="8"/>
    </row>
    <row r="76" spans="1:14" ht="16.5" customHeight="1">
      <c r="A76" s="106"/>
      <c r="B76" s="106"/>
      <c r="C76" s="106"/>
      <c r="D76" s="106"/>
      <c r="E76" s="106"/>
      <c r="F76" s="106"/>
      <c r="G76" s="106"/>
      <c r="I76" s="8"/>
      <c r="N76" s="8"/>
    </row>
    <row r="77" spans="1:14" ht="16.5" customHeight="1">
      <c r="A77" s="99"/>
      <c r="B77" s="99"/>
      <c r="C77" s="99"/>
      <c r="D77" s="34" t="s">
        <v>47</v>
      </c>
      <c r="E77" s="34"/>
      <c r="F77" s="96"/>
      <c r="G77" s="22">
        <f>SUM(F61-G75)</f>
        <v>150</v>
      </c>
      <c r="I77" s="8"/>
      <c r="N77" s="8"/>
    </row>
    <row r="78" spans="1:14" ht="16.5" customHeight="1">
      <c r="A78" s="99"/>
      <c r="B78" s="99"/>
      <c r="C78" s="99"/>
      <c r="D78" s="6" t="s">
        <v>0</v>
      </c>
      <c r="E78" s="6" t="s">
        <v>1</v>
      </c>
      <c r="F78" s="6"/>
      <c r="G78" s="22">
        <f>(G77*5)/100</f>
        <v>7.5</v>
      </c>
      <c r="I78" s="8"/>
    </row>
    <row r="79" spans="1:14" ht="16.5" customHeight="1">
      <c r="A79" s="99"/>
      <c r="B79" s="99"/>
      <c r="C79" s="99"/>
      <c r="D79" s="6" t="s">
        <v>2</v>
      </c>
      <c r="E79" s="6" t="s">
        <v>3</v>
      </c>
      <c r="F79" s="6"/>
      <c r="G79" s="22">
        <f>(G77*9.975)/100</f>
        <v>14.9625</v>
      </c>
      <c r="I79" s="8"/>
      <c r="J79" s="9"/>
    </row>
    <row r="80" spans="1:14" ht="16.5" customHeight="1">
      <c r="A80" s="99"/>
      <c r="B80" s="99"/>
      <c r="C80" s="99"/>
      <c r="D80" s="97" t="s">
        <v>48</v>
      </c>
      <c r="E80" s="97"/>
      <c r="F80" s="98"/>
      <c r="G80" s="23">
        <f>SUM(G77:G79)</f>
        <v>172.46250000000001</v>
      </c>
      <c r="I80" s="8"/>
    </row>
    <row r="81" spans="1:10" ht="16.5" customHeight="1">
      <c r="A81" s="92"/>
      <c r="B81" s="92"/>
      <c r="C81" s="92"/>
      <c r="D81" s="92"/>
      <c r="E81" s="92"/>
      <c r="F81" s="92"/>
      <c r="G81" s="92"/>
      <c r="I81" s="8"/>
      <c r="J81" s="9"/>
    </row>
    <row r="82" spans="1:10" ht="16.5" customHeight="1">
      <c r="A82" s="66" t="s">
        <v>15</v>
      </c>
      <c r="B82" s="66"/>
      <c r="C82" s="66"/>
      <c r="D82" s="66"/>
      <c r="E82" s="66"/>
      <c r="F82" s="66"/>
      <c r="G82" s="66"/>
      <c r="I82" s="8"/>
    </row>
    <row r="83" spans="1:10" ht="16.5" customHeight="1">
      <c r="A83" s="66"/>
      <c r="B83" s="66"/>
      <c r="C83" s="66"/>
      <c r="D83" s="66"/>
      <c r="E83" s="66"/>
      <c r="F83" s="66"/>
      <c r="G83" s="66"/>
      <c r="I83" s="8"/>
    </row>
    <row r="84" spans="1:10" ht="16.5" customHeight="1">
      <c r="A84" s="93"/>
      <c r="B84" s="93"/>
      <c r="C84" s="93"/>
      <c r="D84" s="93"/>
      <c r="E84" s="93"/>
      <c r="F84" s="93"/>
      <c r="G84" s="93"/>
      <c r="I84" s="8"/>
    </row>
    <row r="85" spans="1:10" ht="16.5" customHeight="1">
      <c r="A85" s="88" t="s">
        <v>21</v>
      </c>
      <c r="B85" s="88"/>
      <c r="C85" s="88"/>
      <c r="D85" s="88"/>
      <c r="E85" s="88"/>
      <c r="F85" s="88"/>
      <c r="G85" s="88"/>
      <c r="I85" s="8"/>
      <c r="J85" s="9"/>
    </row>
    <row r="86" spans="1:10" ht="16.5" customHeight="1">
      <c r="A86" s="93"/>
      <c r="B86" s="93"/>
      <c r="C86" s="93"/>
      <c r="D86" s="93"/>
      <c r="E86" s="93"/>
      <c r="F86" s="93"/>
      <c r="G86" s="93"/>
    </row>
    <row r="87" spans="1:10" ht="16.5" customHeight="1">
      <c r="A87" s="35" t="s">
        <v>19</v>
      </c>
      <c r="B87" s="35"/>
      <c r="C87" s="35"/>
      <c r="D87" s="35"/>
      <c r="E87" s="35"/>
      <c r="F87" s="35"/>
      <c r="G87" s="35"/>
      <c r="J87" s="9"/>
    </row>
    <row r="88" spans="1:10" ht="18" customHeight="1">
      <c r="A88" s="35" t="s">
        <v>8</v>
      </c>
      <c r="B88" s="35"/>
      <c r="C88" s="35"/>
      <c r="D88" s="35"/>
      <c r="E88" s="35"/>
      <c r="F88" s="35"/>
      <c r="G88" s="35"/>
    </row>
    <row r="89" spans="1:10" ht="16.5" customHeight="1">
      <c r="A89" s="35" t="s">
        <v>9</v>
      </c>
      <c r="B89" s="35"/>
      <c r="C89" s="35"/>
      <c r="D89" s="35"/>
      <c r="E89" s="35"/>
      <c r="F89" s="35"/>
      <c r="G89" s="35"/>
    </row>
    <row r="90" spans="1:10" ht="16.5" customHeight="1">
      <c r="A90" s="35" t="s">
        <v>20</v>
      </c>
      <c r="B90" s="35"/>
      <c r="C90" s="35"/>
      <c r="D90" s="35"/>
      <c r="E90" s="35"/>
      <c r="F90" s="35"/>
      <c r="G90" s="35"/>
    </row>
    <row r="91" spans="1:10" ht="16.5" customHeight="1">
      <c r="A91" s="35" t="s">
        <v>10</v>
      </c>
      <c r="B91" s="35"/>
      <c r="C91" s="35"/>
      <c r="D91" s="35"/>
      <c r="E91" s="35"/>
      <c r="F91" s="35"/>
      <c r="G91" s="35"/>
    </row>
    <row r="92" spans="1:10" ht="16.5" customHeight="1">
      <c r="A92" s="93"/>
      <c r="B92" s="93"/>
      <c r="C92" s="93"/>
      <c r="D92" s="93"/>
      <c r="E92" s="93"/>
      <c r="F92" s="93"/>
      <c r="G92" s="93"/>
    </row>
    <row r="93" spans="1:10" ht="16.5" customHeight="1">
      <c r="A93" s="116" t="s">
        <v>22</v>
      </c>
      <c r="B93" s="93"/>
      <c r="C93" s="93"/>
      <c r="D93" s="93"/>
      <c r="E93" s="93"/>
      <c r="F93" s="93"/>
      <c r="G93" s="93"/>
    </row>
    <row r="94" spans="1:10" ht="16.5" customHeight="1">
      <c r="A94" s="93"/>
      <c r="B94" s="93"/>
      <c r="C94" s="93"/>
      <c r="D94" s="93"/>
      <c r="E94" s="93"/>
      <c r="F94" s="93"/>
      <c r="G94" s="93"/>
    </row>
    <row r="95" spans="1:10" ht="16.5" customHeight="1">
      <c r="A95" s="117" t="s">
        <v>49</v>
      </c>
      <c r="B95" s="117"/>
      <c r="C95" s="117"/>
      <c r="D95" s="117"/>
      <c r="E95" s="117"/>
      <c r="F95" s="117"/>
      <c r="G95" s="117"/>
    </row>
    <row r="96" spans="1:10" ht="16.5" customHeight="1">
      <c r="A96" s="117" t="s">
        <v>25</v>
      </c>
      <c r="B96" s="117"/>
      <c r="C96" s="117"/>
      <c r="D96" s="117"/>
      <c r="E96" s="117"/>
      <c r="F96" s="117"/>
      <c r="G96" s="117"/>
    </row>
    <row r="97" spans="1:7" ht="16.5" customHeight="1">
      <c r="A97" s="117" t="s">
        <v>23</v>
      </c>
      <c r="B97" s="117"/>
      <c r="C97" s="117"/>
      <c r="D97" s="117"/>
      <c r="E97" s="117"/>
      <c r="F97" s="117"/>
      <c r="G97" s="117"/>
    </row>
    <row r="98" spans="1:7" ht="16.5" customHeight="1">
      <c r="A98" s="117" t="s">
        <v>24</v>
      </c>
      <c r="B98" s="117"/>
      <c r="C98" s="117"/>
      <c r="D98" s="117"/>
      <c r="E98" s="117"/>
      <c r="F98" s="117"/>
      <c r="G98" s="117"/>
    </row>
    <row r="99" spans="1:7" ht="16.5" customHeight="1">
      <c r="A99" s="93"/>
      <c r="B99" s="93"/>
      <c r="C99" s="93"/>
      <c r="D99" s="93"/>
      <c r="E99" s="93"/>
      <c r="F99" s="93"/>
      <c r="G99" s="93"/>
    </row>
    <row r="100" spans="1:7" ht="16.5" customHeight="1">
      <c r="A100" s="33" t="s">
        <v>26</v>
      </c>
      <c r="B100" s="53"/>
      <c r="C100" s="53"/>
      <c r="D100" s="53"/>
      <c r="E100" s="53"/>
      <c r="F100" s="53"/>
      <c r="G100" s="53"/>
    </row>
    <row r="101" spans="1:7" ht="16.5" customHeight="1">
      <c r="A101" s="107"/>
      <c r="B101" s="107"/>
      <c r="C101" s="107"/>
      <c r="D101" s="107"/>
      <c r="E101" s="107"/>
      <c r="F101" s="107"/>
      <c r="G101" s="107"/>
    </row>
    <row r="102" spans="1:7" ht="16.5" customHeight="1">
      <c r="A102" s="108" t="s">
        <v>53</v>
      </c>
      <c r="B102" s="108"/>
      <c r="C102" s="108"/>
      <c r="D102" s="108"/>
      <c r="E102" s="108"/>
      <c r="F102" s="108"/>
      <c r="G102" s="108"/>
    </row>
    <row r="103" spans="1:7" ht="16.5" customHeight="1">
      <c r="A103" s="10" t="s">
        <v>51</v>
      </c>
      <c r="B103" s="10"/>
      <c r="C103" s="111" t="s">
        <v>52</v>
      </c>
      <c r="D103" s="112"/>
      <c r="E103" s="11"/>
      <c r="F103" s="12"/>
      <c r="G103" s="12"/>
    </row>
    <row r="104" spans="1:7" ht="16.5" customHeight="1">
      <c r="A104" s="113"/>
      <c r="B104" s="113"/>
      <c r="C104" s="113"/>
      <c r="D104" s="113"/>
      <c r="E104" s="113"/>
      <c r="F104" s="113"/>
      <c r="G104" s="113"/>
    </row>
    <row r="105" spans="1:7" ht="16.5" customHeight="1">
      <c r="A105" s="13" t="s">
        <v>4</v>
      </c>
      <c r="B105" s="44"/>
      <c r="C105" s="49"/>
      <c r="D105" s="49"/>
      <c r="E105" s="49"/>
      <c r="F105" s="49"/>
      <c r="G105" s="50"/>
    </row>
    <row r="106" spans="1:7" ht="16.5" customHeight="1">
      <c r="A106" s="110"/>
      <c r="B106" s="110"/>
      <c r="C106" s="110"/>
      <c r="D106" s="110"/>
      <c r="E106" s="110"/>
      <c r="F106" s="110"/>
      <c r="G106" s="110"/>
    </row>
    <row r="107" spans="1:7" ht="16.5" customHeight="1">
      <c r="A107" s="13" t="s">
        <v>5</v>
      </c>
      <c r="B107" s="135"/>
      <c r="C107" s="46"/>
      <c r="D107" s="2"/>
      <c r="E107" s="2"/>
      <c r="F107" s="2"/>
      <c r="G107" s="2"/>
    </row>
    <row r="108" spans="1:7" ht="16.5" customHeight="1">
      <c r="A108" s="14"/>
      <c r="B108" s="2"/>
      <c r="C108" s="2"/>
      <c r="D108" s="2"/>
      <c r="E108" s="2"/>
      <c r="F108" s="2"/>
      <c r="G108" s="2"/>
    </row>
    <row r="109" spans="1:7" ht="16.5" customHeight="1">
      <c r="A109" s="15"/>
      <c r="B109" s="16"/>
      <c r="C109" s="16"/>
      <c r="D109" s="16"/>
      <c r="E109" s="16"/>
      <c r="F109" s="16"/>
      <c r="G109" s="16"/>
    </row>
    <row r="110" spans="1:7" ht="16.5" customHeight="1">
      <c r="A110" s="15"/>
      <c r="B110" s="16"/>
      <c r="C110" s="16"/>
      <c r="D110" s="16"/>
      <c r="E110" s="16"/>
      <c r="F110" s="16"/>
      <c r="G110" s="16"/>
    </row>
    <row r="111" spans="1:7" ht="16.5" customHeight="1">
      <c r="A111" s="15"/>
      <c r="B111" s="16"/>
      <c r="C111" s="16"/>
      <c r="D111" s="16"/>
      <c r="E111" s="16"/>
      <c r="F111" s="16"/>
      <c r="G111" s="16"/>
    </row>
    <row r="112" spans="1:7" ht="16.5" customHeight="1">
      <c r="A112" s="15"/>
      <c r="B112" s="16"/>
      <c r="C112" s="16"/>
      <c r="D112" s="16"/>
      <c r="E112" s="16"/>
      <c r="F112" s="16"/>
      <c r="G112" s="16"/>
    </row>
    <row r="113" spans="1:7" ht="16.5" customHeight="1">
      <c r="A113" s="15"/>
      <c r="B113" s="16"/>
      <c r="C113" s="16"/>
      <c r="D113" s="16"/>
      <c r="E113" s="16"/>
      <c r="F113" s="16"/>
      <c r="G113" s="16"/>
    </row>
    <row r="114" spans="1:7" ht="16.5" customHeight="1">
      <c r="A114" s="15"/>
      <c r="B114" s="16"/>
      <c r="C114" s="16"/>
      <c r="D114" s="16"/>
      <c r="E114" s="16"/>
      <c r="F114" s="16"/>
      <c r="G114" s="16"/>
    </row>
    <row r="115" spans="1:7" ht="16.5" customHeight="1">
      <c r="A115" s="15"/>
      <c r="B115" s="16"/>
      <c r="C115" s="16"/>
      <c r="D115" s="16"/>
      <c r="E115" s="16"/>
      <c r="F115" s="16"/>
      <c r="G115" s="16"/>
    </row>
    <row r="116" spans="1:7" ht="16.5" customHeight="1">
      <c r="A116" s="15"/>
      <c r="B116" s="16"/>
      <c r="C116" s="16"/>
      <c r="D116" s="16"/>
      <c r="E116" s="16"/>
      <c r="F116" s="16"/>
      <c r="G116" s="16"/>
    </row>
    <row r="117" spans="1:7" ht="16.5" customHeight="1">
      <c r="A117" s="15"/>
      <c r="B117" s="16"/>
      <c r="C117" s="16"/>
      <c r="D117" s="16"/>
      <c r="E117" s="16"/>
      <c r="F117" s="16"/>
      <c r="G117" s="16"/>
    </row>
    <row r="118" spans="1:7" ht="16.5" customHeight="1">
      <c r="A118" s="15"/>
      <c r="B118" s="16"/>
      <c r="C118" s="16"/>
      <c r="D118" s="16"/>
      <c r="E118" s="16"/>
      <c r="F118" s="16"/>
      <c r="G118" s="16"/>
    </row>
    <row r="119" spans="1:7" ht="16.5" customHeight="1">
      <c r="A119" s="15"/>
      <c r="B119" s="16"/>
      <c r="C119" s="16"/>
      <c r="D119" s="16"/>
      <c r="E119" s="16"/>
      <c r="F119" s="16"/>
      <c r="G119" s="16"/>
    </row>
    <row r="120" spans="1:7" ht="16.5" customHeight="1">
      <c r="A120" s="15"/>
      <c r="B120" s="16"/>
      <c r="C120" s="16"/>
      <c r="D120" s="16"/>
      <c r="E120" s="16"/>
      <c r="F120" s="16"/>
      <c r="G120" s="16"/>
    </row>
    <row r="121" spans="1:7" ht="16.5" customHeight="1">
      <c r="A121" s="15"/>
      <c r="B121" s="16"/>
      <c r="C121" s="16"/>
      <c r="D121" s="16"/>
      <c r="E121" s="16"/>
      <c r="F121" s="16"/>
      <c r="G121" s="16"/>
    </row>
    <row r="122" spans="1:7" ht="16.5" customHeight="1">
      <c r="A122" s="15"/>
      <c r="B122" s="16"/>
      <c r="C122" s="16"/>
      <c r="D122" s="16"/>
      <c r="E122" s="16"/>
      <c r="F122" s="16"/>
      <c r="G122" s="16"/>
    </row>
    <row r="123" spans="1:7" ht="16.5" customHeight="1">
      <c r="A123" s="15"/>
      <c r="B123" s="16"/>
      <c r="C123" s="16"/>
      <c r="D123" s="16"/>
      <c r="E123" s="16"/>
      <c r="F123" s="16"/>
      <c r="G123" s="16"/>
    </row>
    <row r="124" spans="1:7" ht="16.5" customHeight="1">
      <c r="A124" s="15"/>
      <c r="B124" s="16"/>
      <c r="C124" s="16"/>
      <c r="D124" s="16"/>
      <c r="E124" s="16"/>
      <c r="F124" s="16"/>
      <c r="G124" s="16"/>
    </row>
    <row r="125" spans="1:7" ht="16.5" customHeight="1">
      <c r="A125" s="15"/>
      <c r="B125" s="16"/>
      <c r="C125" s="16"/>
      <c r="D125" s="16"/>
      <c r="E125" s="16"/>
      <c r="F125" s="16"/>
      <c r="G125" s="16"/>
    </row>
    <row r="126" spans="1:7" ht="16.5" customHeight="1">
      <c r="A126" s="15"/>
      <c r="B126" s="16"/>
      <c r="C126" s="16"/>
      <c r="D126" s="16"/>
      <c r="E126" s="16"/>
      <c r="F126" s="16"/>
      <c r="G126" s="16"/>
    </row>
    <row r="127" spans="1:7" ht="16.5" customHeight="1">
      <c r="A127" s="15"/>
      <c r="B127" s="16"/>
      <c r="C127" s="16"/>
      <c r="D127" s="16"/>
      <c r="E127" s="16"/>
      <c r="F127" s="16"/>
      <c r="G127" s="16"/>
    </row>
    <row r="128" spans="1:7" ht="16.5" customHeight="1">
      <c r="A128" s="15"/>
      <c r="B128" s="16"/>
      <c r="C128" s="16"/>
      <c r="D128" s="16"/>
      <c r="E128" s="16"/>
      <c r="F128" s="16"/>
      <c r="G128" s="16"/>
    </row>
    <row r="129" spans="1:7" ht="16.5" customHeight="1">
      <c r="A129" s="15"/>
      <c r="B129" s="16"/>
      <c r="C129" s="16"/>
      <c r="D129" s="16"/>
      <c r="E129" s="16"/>
      <c r="F129" s="16"/>
      <c r="G129" s="16"/>
    </row>
    <row r="130" spans="1:7" ht="16.5" customHeight="1">
      <c r="A130" s="15"/>
      <c r="B130" s="16"/>
      <c r="C130" s="16"/>
      <c r="D130" s="16"/>
      <c r="E130" s="16"/>
      <c r="F130" s="16"/>
      <c r="G130" s="16"/>
    </row>
    <row r="131" spans="1:7" ht="16.5" customHeight="1">
      <c r="A131" s="17"/>
      <c r="B131" s="18"/>
      <c r="C131" s="18"/>
      <c r="D131" s="18"/>
      <c r="E131" s="18"/>
      <c r="F131" s="18"/>
      <c r="G131" s="18"/>
    </row>
    <row r="132" spans="1:7" ht="16.5" customHeight="1">
      <c r="A132" s="17"/>
      <c r="B132" s="18"/>
      <c r="C132" s="18"/>
      <c r="D132" s="18"/>
      <c r="E132" s="18"/>
      <c r="F132" s="18"/>
      <c r="G132" s="18"/>
    </row>
    <row r="133" spans="1:7" ht="16.5" customHeight="1">
      <c r="A133" s="17"/>
      <c r="B133" s="18"/>
      <c r="C133" s="18"/>
      <c r="D133" s="18"/>
      <c r="E133" s="18"/>
      <c r="F133" s="18"/>
      <c r="G133" s="18"/>
    </row>
    <row r="134" spans="1:7" ht="16.5" customHeight="1">
      <c r="A134" s="17"/>
      <c r="B134" s="18"/>
      <c r="C134" s="18"/>
      <c r="D134" s="18"/>
      <c r="E134" s="18"/>
      <c r="F134" s="18"/>
      <c r="G134" s="18"/>
    </row>
    <row r="135" spans="1:7" ht="16.5" customHeight="1">
      <c r="A135" s="17"/>
      <c r="B135" s="18"/>
      <c r="C135" s="18"/>
      <c r="D135" s="18"/>
      <c r="E135" s="18"/>
      <c r="F135" s="18"/>
      <c r="G135" s="18"/>
    </row>
    <row r="136" spans="1:7" ht="16.5" customHeight="1">
      <c r="A136" s="17"/>
      <c r="B136" s="18"/>
      <c r="C136" s="18"/>
      <c r="D136" s="18"/>
      <c r="E136" s="18"/>
      <c r="F136" s="18"/>
      <c r="G136" s="18"/>
    </row>
    <row r="137" spans="1:7" ht="16.5" customHeight="1">
      <c r="A137" s="17"/>
      <c r="B137" s="18"/>
      <c r="C137" s="18"/>
      <c r="D137" s="18"/>
      <c r="E137" s="18"/>
      <c r="F137" s="18"/>
      <c r="G137" s="18"/>
    </row>
    <row r="138" spans="1:7" ht="16.5" customHeight="1">
      <c r="A138" s="17"/>
      <c r="B138" s="18"/>
      <c r="C138" s="18"/>
      <c r="D138" s="18"/>
      <c r="E138" s="18"/>
      <c r="F138" s="18"/>
      <c r="G138" s="18"/>
    </row>
    <row r="139" spans="1:7" ht="16.5" customHeight="1">
      <c r="A139" s="17"/>
      <c r="B139" s="18"/>
      <c r="C139" s="18"/>
      <c r="D139" s="18"/>
      <c r="E139" s="18"/>
      <c r="F139" s="18"/>
      <c r="G139" s="18"/>
    </row>
    <row r="140" spans="1:7" ht="16.5" customHeight="1">
      <c r="A140" s="17"/>
      <c r="B140" s="18"/>
      <c r="C140" s="18"/>
      <c r="D140" s="18"/>
      <c r="E140" s="18"/>
      <c r="F140" s="18"/>
      <c r="G140" s="18"/>
    </row>
    <row r="141" spans="1:7" ht="16.5" customHeight="1">
      <c r="A141" s="19"/>
    </row>
    <row r="142" spans="1:7" ht="16.5" customHeight="1">
      <c r="A142" s="19"/>
    </row>
    <row r="143" spans="1:7" ht="16.5" customHeight="1">
      <c r="A143" s="19"/>
    </row>
    <row r="144" spans="1:7" ht="16.5" customHeight="1">
      <c r="A144" s="19"/>
    </row>
    <row r="145" spans="1:1" ht="16.5" customHeight="1">
      <c r="A145" s="19"/>
    </row>
    <row r="146" spans="1:1" ht="16.5" customHeight="1">
      <c r="A146" s="19"/>
    </row>
    <row r="147" spans="1:1" ht="16.5" customHeight="1">
      <c r="A147" s="19"/>
    </row>
    <row r="148" spans="1:1" ht="16.5" customHeight="1">
      <c r="A148" s="19"/>
    </row>
    <row r="149" spans="1:1" ht="16.5" customHeight="1">
      <c r="A149" s="19"/>
    </row>
    <row r="150" spans="1:1" ht="16.5" customHeight="1">
      <c r="A150" s="19"/>
    </row>
    <row r="151" spans="1:1" ht="16.5" customHeight="1">
      <c r="A151" s="19"/>
    </row>
    <row r="152" spans="1:1" ht="16.5" customHeight="1">
      <c r="A152" s="19"/>
    </row>
    <row r="153" spans="1:1" ht="16.5" customHeight="1">
      <c r="A153" s="19"/>
    </row>
    <row r="154" spans="1:1" ht="16.5" customHeight="1">
      <c r="A154" s="19"/>
    </row>
    <row r="155" spans="1:1" ht="16.5" customHeight="1">
      <c r="A155" s="19"/>
    </row>
    <row r="156" spans="1:1" ht="16.5" customHeight="1">
      <c r="A156" s="19"/>
    </row>
    <row r="157" spans="1:1" ht="16.5" customHeight="1">
      <c r="A157" s="19"/>
    </row>
    <row r="158" spans="1:1" ht="16.5" customHeight="1">
      <c r="A158" s="19"/>
    </row>
    <row r="159" spans="1:1" ht="16.5" customHeight="1">
      <c r="A159" s="19"/>
    </row>
    <row r="160" spans="1:1" ht="16.5" customHeight="1">
      <c r="A160" s="19"/>
    </row>
    <row r="161" spans="1:1" ht="16.5" customHeight="1">
      <c r="A161" s="19"/>
    </row>
    <row r="162" spans="1:1" ht="16.5" customHeight="1">
      <c r="A162" s="19"/>
    </row>
    <row r="163" spans="1:1" ht="16.5" customHeight="1">
      <c r="A163" s="19"/>
    </row>
    <row r="164" spans="1:1" ht="16.5" customHeight="1">
      <c r="A164" s="19"/>
    </row>
    <row r="165" spans="1:1" ht="16.5" customHeight="1">
      <c r="A165" s="19"/>
    </row>
    <row r="166" spans="1:1" ht="16.5" customHeight="1">
      <c r="A166" s="19"/>
    </row>
    <row r="167" spans="1:1" ht="16.5" customHeight="1">
      <c r="A167" s="19"/>
    </row>
    <row r="168" spans="1:1" ht="16.5" customHeight="1">
      <c r="A168" s="19"/>
    </row>
    <row r="169" spans="1:1" ht="16.5" customHeight="1">
      <c r="A169" s="19"/>
    </row>
    <row r="170" spans="1:1" ht="16.5" customHeight="1">
      <c r="A170" s="19"/>
    </row>
    <row r="171" spans="1:1" ht="16.5" customHeight="1">
      <c r="A171" s="19"/>
    </row>
    <row r="172" spans="1:1" ht="16.5" customHeight="1">
      <c r="A172" s="19"/>
    </row>
    <row r="173" spans="1:1" ht="16.5" customHeight="1">
      <c r="A173" s="19"/>
    </row>
    <row r="174" spans="1:1" ht="16.5" customHeight="1">
      <c r="A174" s="19"/>
    </row>
    <row r="175" spans="1:1" ht="16.5" customHeight="1">
      <c r="A175" s="19"/>
    </row>
    <row r="176" spans="1:1" ht="16.5" customHeight="1">
      <c r="A176" s="19"/>
    </row>
    <row r="177" spans="1:1" ht="16.5" customHeight="1">
      <c r="A177" s="19"/>
    </row>
    <row r="178" spans="1:1" ht="16.5" customHeight="1">
      <c r="A178" s="19"/>
    </row>
    <row r="179" spans="1:1" ht="16.5" customHeight="1">
      <c r="A179" s="19"/>
    </row>
    <row r="180" spans="1:1" ht="16.5" customHeight="1">
      <c r="A180" s="19"/>
    </row>
    <row r="181" spans="1:1" ht="16.5" customHeight="1">
      <c r="A181" s="19"/>
    </row>
    <row r="182" spans="1:1" ht="16.5" customHeight="1">
      <c r="A182" s="19"/>
    </row>
    <row r="183" spans="1:1" ht="16.5" customHeight="1">
      <c r="A183" s="19"/>
    </row>
    <row r="184" spans="1:1" ht="16.5" customHeight="1">
      <c r="A184" s="19"/>
    </row>
    <row r="185" spans="1:1" ht="16.5" customHeight="1">
      <c r="A185" s="19"/>
    </row>
    <row r="186" spans="1:1" ht="16.5" customHeight="1">
      <c r="A186" s="19"/>
    </row>
    <row r="187" spans="1:1" ht="16.5" customHeight="1">
      <c r="A187" s="19"/>
    </row>
    <row r="188" spans="1:1" ht="16.5" customHeight="1">
      <c r="A188" s="19"/>
    </row>
    <row r="189" spans="1:1" ht="16.5" customHeight="1">
      <c r="A189" s="19"/>
    </row>
    <row r="190" spans="1:1" ht="16.5" customHeight="1">
      <c r="A190" s="19"/>
    </row>
    <row r="191" spans="1:1" ht="16.5" customHeight="1">
      <c r="A191" s="19"/>
    </row>
    <row r="192" spans="1:1" ht="16.5" customHeight="1">
      <c r="A192" s="19"/>
    </row>
    <row r="193" spans="1:1" ht="16.5" customHeight="1">
      <c r="A193" s="19"/>
    </row>
    <row r="194" spans="1:1" ht="16.5" customHeight="1">
      <c r="A194" s="19"/>
    </row>
    <row r="195" spans="1:1" ht="16.5" customHeight="1">
      <c r="A195" s="19"/>
    </row>
    <row r="196" spans="1:1" ht="16.5" customHeight="1">
      <c r="A196" s="19"/>
    </row>
    <row r="197" spans="1:1" ht="16.5" customHeight="1">
      <c r="A197" s="19"/>
    </row>
    <row r="198" spans="1:1" ht="16.5" customHeight="1">
      <c r="A198" s="19"/>
    </row>
    <row r="199" spans="1:1" ht="16.5" customHeight="1">
      <c r="A199" s="19"/>
    </row>
    <row r="200" spans="1:1" ht="16.5" customHeight="1">
      <c r="A200" s="19"/>
    </row>
    <row r="201" spans="1:1" ht="16.5" customHeight="1">
      <c r="A201" s="19"/>
    </row>
    <row r="202" spans="1:1" ht="16.5" customHeight="1">
      <c r="A202" s="19"/>
    </row>
    <row r="203" spans="1:1" ht="16.5" customHeight="1">
      <c r="A203" s="19"/>
    </row>
    <row r="204" spans="1:1" ht="16.5" customHeight="1">
      <c r="A204" s="19"/>
    </row>
    <row r="205" spans="1:1" ht="16.5" customHeight="1">
      <c r="A205" s="19"/>
    </row>
    <row r="206" spans="1:1" ht="16.5" customHeight="1">
      <c r="A206" s="19"/>
    </row>
    <row r="207" spans="1:1" ht="16.5" customHeight="1">
      <c r="A207" s="19"/>
    </row>
    <row r="208" spans="1:1" ht="16.5" customHeight="1">
      <c r="A208" s="19"/>
    </row>
    <row r="209" spans="1:1" ht="16.5" customHeight="1">
      <c r="A209" s="19"/>
    </row>
    <row r="210" spans="1:1" ht="16.5" customHeight="1">
      <c r="A210" s="19"/>
    </row>
    <row r="211" spans="1:1" ht="16.5" customHeight="1">
      <c r="A211" s="19"/>
    </row>
    <row r="212" spans="1:1" ht="16.5" customHeight="1">
      <c r="A212" s="19"/>
    </row>
    <row r="213" spans="1:1" ht="16.5" customHeight="1">
      <c r="A213" s="19"/>
    </row>
    <row r="214" spans="1:1" ht="16.5" customHeight="1">
      <c r="A214" s="19"/>
    </row>
    <row r="215" spans="1:1" ht="16.5" customHeight="1">
      <c r="A215" s="19"/>
    </row>
    <row r="216" spans="1:1" ht="16.5" customHeight="1">
      <c r="A216" s="19"/>
    </row>
    <row r="217" spans="1:1" ht="16.5" customHeight="1">
      <c r="A217" s="19"/>
    </row>
    <row r="218" spans="1:1" ht="16.5" customHeight="1">
      <c r="A218" s="19"/>
    </row>
    <row r="219" spans="1:1" ht="16.5" customHeight="1">
      <c r="A219" s="19"/>
    </row>
    <row r="220" spans="1:1" ht="16.5" customHeight="1">
      <c r="A220" s="19"/>
    </row>
    <row r="221" spans="1:1" ht="16.5" customHeight="1">
      <c r="A221" s="19"/>
    </row>
    <row r="222" spans="1:1" ht="16.5" customHeight="1">
      <c r="A222" s="19"/>
    </row>
    <row r="223" spans="1:1" ht="16.5" customHeight="1">
      <c r="A223" s="19"/>
    </row>
    <row r="224" spans="1:1" ht="16.5" customHeight="1">
      <c r="A224" s="19"/>
    </row>
    <row r="225" spans="1:1" ht="16.5" customHeight="1">
      <c r="A225" s="19"/>
    </row>
    <row r="226" spans="1:1" ht="16.5" customHeight="1">
      <c r="A226" s="19"/>
    </row>
    <row r="227" spans="1:1" ht="16.5" customHeight="1">
      <c r="A227" s="19"/>
    </row>
    <row r="228" spans="1:1" ht="16.5" customHeight="1">
      <c r="A228" s="19"/>
    </row>
    <row r="229" spans="1:1" ht="16.5" customHeight="1">
      <c r="A229" s="19"/>
    </row>
    <row r="230" spans="1:1" ht="16.5" customHeight="1">
      <c r="A230" s="19"/>
    </row>
    <row r="231" spans="1:1" ht="16.5" customHeight="1">
      <c r="A231" s="19"/>
    </row>
    <row r="232" spans="1:1" ht="16.5" customHeight="1">
      <c r="A232" s="19"/>
    </row>
    <row r="233" spans="1:1" ht="16.5" customHeight="1">
      <c r="A233" s="19"/>
    </row>
    <row r="234" spans="1:1" ht="16.5" customHeight="1">
      <c r="A234" s="19"/>
    </row>
    <row r="235" spans="1:1" ht="16.5" customHeight="1">
      <c r="A235" s="19"/>
    </row>
    <row r="236" spans="1:1" ht="16.5" customHeight="1">
      <c r="A236" s="19"/>
    </row>
    <row r="237" spans="1:1" ht="16.5" customHeight="1">
      <c r="A237" s="19"/>
    </row>
    <row r="238" spans="1:1" ht="16.5" customHeight="1">
      <c r="A238" s="19"/>
    </row>
    <row r="239" spans="1:1" ht="16.5" customHeight="1">
      <c r="A239" s="19"/>
    </row>
    <row r="240" spans="1:1" ht="16.5" customHeight="1">
      <c r="A240" s="19"/>
    </row>
    <row r="241" spans="1:1" ht="16.5" customHeight="1">
      <c r="A241" s="19"/>
    </row>
    <row r="242" spans="1:1" ht="16.5" customHeight="1">
      <c r="A242" s="19"/>
    </row>
    <row r="243" spans="1:1" ht="16.5" customHeight="1">
      <c r="A243" s="19"/>
    </row>
    <row r="244" spans="1:1" ht="16.5" customHeight="1">
      <c r="A244" s="19"/>
    </row>
    <row r="245" spans="1:1" ht="16.5" customHeight="1">
      <c r="A245" s="19"/>
    </row>
    <row r="246" spans="1:1" ht="16.5" customHeight="1">
      <c r="A246" s="19"/>
    </row>
    <row r="247" spans="1:1" ht="16.5" customHeight="1">
      <c r="A247" s="19"/>
    </row>
    <row r="248" spans="1:1" ht="16.5" customHeight="1">
      <c r="A248" s="19"/>
    </row>
    <row r="249" spans="1:1" ht="16.5" customHeight="1">
      <c r="A249" s="19"/>
    </row>
    <row r="250" spans="1:1" ht="16.5" customHeight="1">
      <c r="A250" s="19"/>
    </row>
    <row r="251" spans="1:1" ht="16.5" customHeight="1">
      <c r="A251" s="19"/>
    </row>
    <row r="252" spans="1:1" ht="16.5" customHeight="1">
      <c r="A252" s="19"/>
    </row>
    <row r="253" spans="1:1" ht="16.5" customHeight="1">
      <c r="A253" s="19"/>
    </row>
    <row r="254" spans="1:1" ht="16.5" customHeight="1">
      <c r="A254" s="19"/>
    </row>
    <row r="255" spans="1:1" ht="16.5" customHeight="1">
      <c r="A255" s="19"/>
    </row>
    <row r="256" spans="1:1" ht="16.5" customHeight="1">
      <c r="A256" s="19"/>
    </row>
    <row r="257" spans="1:1" ht="16.5" customHeight="1">
      <c r="A257" s="19"/>
    </row>
    <row r="258" spans="1:1" ht="16.5" customHeight="1">
      <c r="A258" s="19"/>
    </row>
    <row r="259" spans="1:1" ht="16.5" customHeight="1">
      <c r="A259" s="19"/>
    </row>
    <row r="260" spans="1:1" ht="16.5" customHeight="1">
      <c r="A260" s="19"/>
    </row>
    <row r="261" spans="1:1" ht="16.5" customHeight="1">
      <c r="A261" s="19"/>
    </row>
    <row r="262" spans="1:1" ht="16.5" customHeight="1">
      <c r="A262" s="19"/>
    </row>
    <row r="263" spans="1:1" ht="16.5" customHeight="1">
      <c r="A263" s="19"/>
    </row>
    <row r="264" spans="1:1" ht="16.5" customHeight="1">
      <c r="A264" s="19"/>
    </row>
    <row r="265" spans="1:1" ht="16.5" customHeight="1">
      <c r="A265" s="19"/>
    </row>
    <row r="266" spans="1:1" ht="16.5" customHeight="1">
      <c r="A266" s="19"/>
    </row>
    <row r="267" spans="1:1" ht="16.5" customHeight="1">
      <c r="A267" s="19"/>
    </row>
    <row r="268" spans="1:1" ht="16.5" customHeight="1">
      <c r="A268" s="19"/>
    </row>
    <row r="269" spans="1:1" ht="16.5" customHeight="1">
      <c r="A269" s="19"/>
    </row>
    <row r="270" spans="1:1" ht="16.5" customHeight="1">
      <c r="A270" s="19"/>
    </row>
    <row r="271" spans="1:1" ht="16.5" customHeight="1">
      <c r="A271" s="19"/>
    </row>
    <row r="272" spans="1:1" ht="16.5" customHeight="1">
      <c r="A272" s="19"/>
    </row>
    <row r="273" spans="1:1" ht="16.5" customHeight="1">
      <c r="A273" s="19"/>
    </row>
    <row r="274" spans="1:1" ht="16.5" customHeight="1">
      <c r="A274" s="19"/>
    </row>
    <row r="275" spans="1:1" ht="16.5" customHeight="1">
      <c r="A275" s="19"/>
    </row>
    <row r="276" spans="1:1" ht="16.5" customHeight="1">
      <c r="A276" s="19"/>
    </row>
    <row r="277" spans="1:1" ht="16.5" customHeight="1">
      <c r="A277" s="19"/>
    </row>
    <row r="278" spans="1:1" ht="16.5" customHeight="1">
      <c r="A278" s="19"/>
    </row>
    <row r="279" spans="1:1" ht="16.5" customHeight="1">
      <c r="A279" s="19"/>
    </row>
    <row r="280" spans="1:1" ht="16.5" customHeight="1">
      <c r="A280" s="19"/>
    </row>
    <row r="281" spans="1:1" ht="16.5" customHeight="1">
      <c r="A281" s="19"/>
    </row>
    <row r="282" spans="1:1" ht="16.5" customHeight="1">
      <c r="A282" s="19"/>
    </row>
    <row r="283" spans="1:1" ht="16.5" customHeight="1">
      <c r="A283" s="19"/>
    </row>
    <row r="284" spans="1:1" ht="16.5" customHeight="1">
      <c r="A284" s="19"/>
    </row>
    <row r="285" spans="1:1" ht="16.5" customHeight="1">
      <c r="A285" s="19"/>
    </row>
    <row r="286" spans="1:1" ht="16.5" customHeight="1">
      <c r="A286" s="19"/>
    </row>
    <row r="287" spans="1:1" ht="16.5" customHeight="1">
      <c r="A287" s="19"/>
    </row>
    <row r="288" spans="1:1" ht="16.5" customHeight="1">
      <c r="A288" s="19"/>
    </row>
    <row r="289" spans="1:1" ht="16.5" customHeight="1">
      <c r="A289" s="19"/>
    </row>
    <row r="290" spans="1:1" ht="16.5" customHeight="1">
      <c r="A290" s="19"/>
    </row>
    <row r="291" spans="1:1" ht="16.5" customHeight="1">
      <c r="A291" s="19"/>
    </row>
    <row r="292" spans="1:1" ht="16.5" customHeight="1">
      <c r="A292" s="19"/>
    </row>
    <row r="293" spans="1:1" ht="16.5" customHeight="1">
      <c r="A293" s="19"/>
    </row>
    <row r="294" spans="1:1" ht="15.75" customHeight="1">
      <c r="A294" s="19"/>
    </row>
    <row r="295" spans="1:1" ht="15.75" customHeight="1">
      <c r="A295" s="19"/>
    </row>
    <row r="296" spans="1:1" ht="15.75" customHeight="1">
      <c r="A296" s="19"/>
    </row>
    <row r="297" spans="1:1" ht="15.75" customHeight="1">
      <c r="A297" s="19"/>
    </row>
    <row r="298" spans="1:1" ht="15.75" customHeight="1">
      <c r="A298" s="19"/>
    </row>
    <row r="299" spans="1:1" ht="15.75" customHeight="1">
      <c r="A299" s="19"/>
    </row>
    <row r="300" spans="1:1" ht="15.75" customHeight="1">
      <c r="A300" s="19"/>
    </row>
    <row r="301" spans="1:1" ht="15.75" customHeight="1">
      <c r="A301" s="19"/>
    </row>
    <row r="302" spans="1:1" ht="15.75" customHeight="1">
      <c r="A302" s="19"/>
    </row>
    <row r="303" spans="1:1" ht="15.75" customHeight="1">
      <c r="A303" s="19"/>
    </row>
    <row r="304" spans="1:1" ht="15.75" customHeight="1">
      <c r="A304" s="19"/>
    </row>
    <row r="305" spans="1:1" ht="15.75" customHeight="1">
      <c r="A305" s="19"/>
    </row>
    <row r="306" spans="1:1" ht="15.75" customHeight="1">
      <c r="A306" s="19"/>
    </row>
    <row r="307" spans="1:1" ht="15.75" customHeight="1">
      <c r="A307" s="19"/>
    </row>
    <row r="308" spans="1:1" ht="15.75" customHeight="1"/>
    <row r="309" spans="1:1" ht="15.75" customHeight="1"/>
    <row r="310" spans="1:1" ht="15.75" customHeight="1"/>
    <row r="311" spans="1:1" ht="15.75" customHeight="1"/>
    <row r="312" spans="1:1" ht="15.75" customHeight="1"/>
    <row r="313" spans="1:1" ht="15.75" customHeight="1"/>
    <row r="314" spans="1:1" ht="15.75" customHeight="1"/>
    <row r="315" spans="1:1" ht="15.75" customHeight="1"/>
    <row r="316" spans="1:1" ht="15.75" customHeight="1"/>
    <row r="317" spans="1:1" ht="15.75" customHeight="1"/>
    <row r="318" spans="1:1" ht="15.75" customHeight="1"/>
    <row r="319" spans="1:1" ht="15.75" customHeight="1"/>
    <row r="320" spans="1:1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</sheetData>
  <mergeCells count="133">
    <mergeCell ref="F61:G61"/>
    <mergeCell ref="A62:G62"/>
    <mergeCell ref="A49:G49"/>
    <mergeCell ref="A51:G51"/>
    <mergeCell ref="A52:G53"/>
    <mergeCell ref="A54:G54"/>
    <mergeCell ref="A55:C55"/>
    <mergeCell ref="D55:D56"/>
    <mergeCell ref="A56:C56"/>
    <mergeCell ref="A57:C57"/>
    <mergeCell ref="F57:G57"/>
    <mergeCell ref="A58:C58"/>
    <mergeCell ref="F58:G58"/>
    <mergeCell ref="A59:C59"/>
    <mergeCell ref="F59:G59"/>
    <mergeCell ref="A60:C60"/>
    <mergeCell ref="F60:G60"/>
    <mergeCell ref="A101:G101"/>
    <mergeCell ref="A102:G102"/>
    <mergeCell ref="A31:G31"/>
    <mergeCell ref="A106:G106"/>
    <mergeCell ref="C103:D103"/>
    <mergeCell ref="A104:G104"/>
    <mergeCell ref="D37:G37"/>
    <mergeCell ref="D38:G38"/>
    <mergeCell ref="D40:G40"/>
    <mergeCell ref="D39:G39"/>
    <mergeCell ref="D41:G41"/>
    <mergeCell ref="D42:G42"/>
    <mergeCell ref="D43:G43"/>
    <mergeCell ref="A86:G86"/>
    <mergeCell ref="A90:G90"/>
    <mergeCell ref="A91:G91"/>
    <mergeCell ref="A92:G92"/>
    <mergeCell ref="A93:G93"/>
    <mergeCell ref="A94:G94"/>
    <mergeCell ref="A99:G99"/>
    <mergeCell ref="A96:G96"/>
    <mergeCell ref="A95:G95"/>
    <mergeCell ref="A97:G97"/>
    <mergeCell ref="A98:G98"/>
    <mergeCell ref="A85:G85"/>
    <mergeCell ref="A69:F69"/>
    <mergeCell ref="A68:F68"/>
    <mergeCell ref="A67:F67"/>
    <mergeCell ref="A66:F66"/>
    <mergeCell ref="A81:G81"/>
    <mergeCell ref="A84:G84"/>
    <mergeCell ref="A72:G72"/>
    <mergeCell ref="A73:G73"/>
    <mergeCell ref="A75:F75"/>
    <mergeCell ref="D77:F77"/>
    <mergeCell ref="D80:F80"/>
    <mergeCell ref="A77:C77"/>
    <mergeCell ref="A78:C78"/>
    <mergeCell ref="A79:C79"/>
    <mergeCell ref="A80:C80"/>
    <mergeCell ref="A74:F74"/>
    <mergeCell ref="A70:F70"/>
    <mergeCell ref="A71:G71"/>
    <mergeCell ref="A76:G76"/>
    <mergeCell ref="F48:G48"/>
    <mergeCell ref="A82:G83"/>
    <mergeCell ref="E9:F9"/>
    <mergeCell ref="A11:B11"/>
    <mergeCell ref="A4:G4"/>
    <mergeCell ref="A5:G5"/>
    <mergeCell ref="A6:G6"/>
    <mergeCell ref="A13:B13"/>
    <mergeCell ref="A15:B15"/>
    <mergeCell ref="D29:G29"/>
    <mergeCell ref="A29:C29"/>
    <mergeCell ref="A16:G16"/>
    <mergeCell ref="D17:G17"/>
    <mergeCell ref="A20:G20"/>
    <mergeCell ref="D19:G19"/>
    <mergeCell ref="A18:G18"/>
    <mergeCell ref="A64:G64"/>
    <mergeCell ref="A65:F65"/>
    <mergeCell ref="A50:C50"/>
    <mergeCell ref="D50:E50"/>
    <mergeCell ref="F50:G50"/>
    <mergeCell ref="E55:E56"/>
    <mergeCell ref="F55:G56"/>
    <mergeCell ref="A61:E61"/>
    <mergeCell ref="B105:G105"/>
    <mergeCell ref="B107:C107"/>
    <mergeCell ref="A24:G24"/>
    <mergeCell ref="D25:G25"/>
    <mergeCell ref="A26:G26"/>
    <mergeCell ref="D27:G27"/>
    <mergeCell ref="B42:C42"/>
    <mergeCell ref="B44:C44"/>
    <mergeCell ref="A28:G28"/>
    <mergeCell ref="B38:C38"/>
    <mergeCell ref="B37:C37"/>
    <mergeCell ref="B40:C40"/>
    <mergeCell ref="B41:C41"/>
    <mergeCell ref="B39:C39"/>
    <mergeCell ref="A88:G88"/>
    <mergeCell ref="A100:G100"/>
    <mergeCell ref="A89:G89"/>
    <mergeCell ref="D44:G44"/>
    <mergeCell ref="A32:G33"/>
    <mergeCell ref="A34:G34"/>
    <mergeCell ref="A36:G36"/>
    <mergeCell ref="A48:D48"/>
    <mergeCell ref="A47:G47"/>
    <mergeCell ref="A45:G45"/>
    <mergeCell ref="A1:G1"/>
    <mergeCell ref="A46:G46"/>
    <mergeCell ref="A63:G63"/>
    <mergeCell ref="A87:G87"/>
    <mergeCell ref="A2:G2"/>
    <mergeCell ref="A3:G3"/>
    <mergeCell ref="A35:G35"/>
    <mergeCell ref="A23:C23"/>
    <mergeCell ref="A25:C25"/>
    <mergeCell ref="A27:C27"/>
    <mergeCell ref="A30:G30"/>
    <mergeCell ref="A14:G14"/>
    <mergeCell ref="C7:G7"/>
    <mergeCell ref="A12:G12"/>
    <mergeCell ref="C11:G11"/>
    <mergeCell ref="C13:G13"/>
    <mergeCell ref="A8:G8"/>
    <mergeCell ref="C9:D9"/>
    <mergeCell ref="A10:G10"/>
    <mergeCell ref="A7:B7"/>
    <mergeCell ref="D23:G23"/>
    <mergeCell ref="A22:G22"/>
    <mergeCell ref="D21:G21"/>
    <mergeCell ref="C15:G15"/>
  </mergeCells>
  <dataValidations count="6">
    <dataValidation type="decimal" operator="equal" allowBlank="1" showDropDown="1" showErrorMessage="1" sqref="G66">
      <formula1>0.05</formula1>
    </dataValidation>
    <dataValidation type="decimal" operator="equal" allowBlank="1" showDropDown="1" showErrorMessage="1" sqref="G67 G74">
      <formula1>0.02</formula1>
    </dataValidation>
    <dataValidation type="decimal" operator="equal" allowBlank="1" showDropDown="1" showErrorMessage="1" sqref="G65 G68:G69">
      <formula1>0.03</formula1>
    </dataValidation>
    <dataValidation type="list" allowBlank="1" showInputMessage="1" showErrorMessage="1" sqref="D29:G29">
      <mc:AlternateContent xmlns:x12ac="http://schemas.microsoft.com/office/spreadsheetml/2011/1/ac" xmlns:mc="http://schemas.openxmlformats.org/markup-compatibility/2006">
        <mc:Choice Requires="x12ac">
          <x12ac:list>"Oui (frais additionnels de 400,00$)"," Non, nous détenons notre propre couverture d'assurance"," Oui, mais nous détenons déjà une couverture d'assurance via la FQA"</x12ac:list>
        </mc:Choice>
        <mc:Fallback>
          <formula1>"Oui (frais additionnels de 400,00$), Non, nous détenons notre propre couverture d'assurance, Oui, mais nous détenons déjà une couverture d'assurance via la FQA"</formula1>
        </mc:Fallback>
      </mc:AlternateContent>
    </dataValidation>
    <dataValidation type="decimal" allowBlank="1" showDropDown="1" showInputMessage="1" showErrorMessage="1" prompt="Nombre de finissants entre 1001 à 4000" sqref="D59">
      <formula1>1</formula1>
      <formula2>3000</formula2>
    </dataValidation>
    <dataValidation type="decimal" allowBlank="1" showDropDown="1" showInputMessage="1" showErrorMessage="1" prompt="Nombre de finissants entre 301 à 1000 " sqref="D58">
      <formula1>1</formula1>
      <formula2>700</formula2>
    </dataValidation>
  </dataValidations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Formulaire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Marilou Ferland-Daigle</dc:creator>
  <cp:lastModifiedBy>Marilou Ferland-Daigle</cp:lastModifiedBy>
  <cp:lastPrinted>2019-01-07T16:25:32Z</cp:lastPrinted>
  <dcterms:created xsi:type="dcterms:W3CDTF">2019-01-07T16:25:51Z</dcterms:created>
  <dcterms:modified xsi:type="dcterms:W3CDTF">2020-01-06T21:04:40Z</dcterms:modified>
</cp:coreProperties>
</file>